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학사지원과\재입학\2021-2학기\"/>
    </mc:Choice>
  </mc:AlternateContent>
  <bookViews>
    <workbookView xWindow="0" yWindow="0" windowWidth="28800" windowHeight="12255"/>
  </bookViews>
  <sheets>
    <sheet name="2021학년도 2학기 재입학 여석 현황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B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23" i="1"/>
  <c r="F24" i="1"/>
  <c r="F25" i="1"/>
  <c r="F26" i="1"/>
  <c r="F27" i="1"/>
  <c r="F28" i="1"/>
  <c r="F29" i="1"/>
  <c r="F30" i="1"/>
  <c r="F31" i="1"/>
  <c r="F32" i="1"/>
  <c r="F33" i="1"/>
  <c r="F64" i="1"/>
  <c r="F65" i="1"/>
  <c r="F66" i="1"/>
  <c r="F67" i="1"/>
  <c r="F68" i="1"/>
  <c r="F69" i="1"/>
  <c r="F70" i="1"/>
  <c r="F71" i="1"/>
  <c r="F81" i="1"/>
  <c r="F82" i="1"/>
  <c r="F83" i="1"/>
  <c r="F84" i="1"/>
  <c r="F72" i="1"/>
  <c r="F73" i="1"/>
  <c r="F74" i="1"/>
  <c r="F75" i="1"/>
  <c r="F76" i="1"/>
  <c r="F77" i="1"/>
  <c r="F78" i="1"/>
  <c r="F79" i="1"/>
  <c r="F80" i="1"/>
  <c r="F17" i="1"/>
  <c r="F18" i="1"/>
  <c r="F19" i="1"/>
  <c r="F20" i="1"/>
  <c r="F21" i="1"/>
  <c r="F22" i="1"/>
  <c r="F16" i="1"/>
</calcChain>
</file>

<file path=xl/sharedStrings.xml><?xml version="1.0" encoding="utf-8"?>
<sst xmlns="http://schemas.openxmlformats.org/spreadsheetml/2006/main" count="182" uniqueCount="155">
  <si>
    <t>신학대학</t>
  </si>
  <si>
    <t>공과대학</t>
  </si>
  <si>
    <t>사회과학대학</t>
  </si>
  <si>
    <t>테크노과학대학</t>
  </si>
  <si>
    <t>음악대학</t>
  </si>
  <si>
    <t>사범대학</t>
  </si>
  <si>
    <t>미술·디자인대학</t>
  </si>
  <si>
    <t>문화콘텐츠대학</t>
  </si>
  <si>
    <t>신학과</t>
  </si>
  <si>
    <t>지능로봇공학과</t>
  </si>
  <si>
    <t>전자공학과</t>
  </si>
  <si>
    <t>도시공학과</t>
  </si>
  <si>
    <t>신소재화학공학과</t>
  </si>
  <si>
    <t>융합컴퓨터·미디어학부</t>
  </si>
  <si>
    <t>정보통신융합공학부</t>
  </si>
  <si>
    <t>도시·환경·화학공학과</t>
  </si>
  <si>
    <t>서비스경영학부</t>
  </si>
  <si>
    <t>경영학과</t>
  </si>
  <si>
    <t>무역학과</t>
  </si>
  <si>
    <t>중국학과</t>
  </si>
  <si>
    <t>글로벌경제학과</t>
  </si>
  <si>
    <t>마케팅빅데이터학과</t>
  </si>
  <si>
    <t>광고홍보언론학부</t>
  </si>
  <si>
    <t>금융보험부동산학과</t>
  </si>
  <si>
    <t>경찰법학과</t>
  </si>
  <si>
    <t>행정학과</t>
  </si>
  <si>
    <t>공공인재학과</t>
  </si>
  <si>
    <t>소방안전관리학과</t>
  </si>
  <si>
    <t>의생명·보건학부</t>
  </si>
  <si>
    <t>지식재산학과</t>
  </si>
  <si>
    <t>화학·화장품학부</t>
  </si>
  <si>
    <t>미생물소재학과</t>
  </si>
  <si>
    <t>수학과</t>
  </si>
  <si>
    <t>스포츠건강관리학과</t>
  </si>
  <si>
    <t>피아노과</t>
  </si>
  <si>
    <t>한국음악과</t>
  </si>
  <si>
    <t>관현악학부</t>
  </si>
  <si>
    <t>작곡·재즈학부</t>
  </si>
  <si>
    <t>성악·뮤지컬학과</t>
  </si>
  <si>
    <t>유아교육과</t>
  </si>
  <si>
    <t>국어교육과</t>
  </si>
  <si>
    <t>영어교육과</t>
  </si>
  <si>
    <t>수학교육과</t>
  </si>
  <si>
    <t>미술학부</t>
  </si>
  <si>
    <t>조소과</t>
  </si>
  <si>
    <t>만화·애니메이션과</t>
  </si>
  <si>
    <t>시각디자인학과</t>
  </si>
  <si>
    <t>산업디자인학과</t>
  </si>
  <si>
    <t>도자디자인학과</t>
  </si>
  <si>
    <t>섬유ㆍ패션디자인학과</t>
  </si>
  <si>
    <t>사회복지학과</t>
  </si>
  <si>
    <t>영어영문학과</t>
  </si>
  <si>
    <t>국어국문학과</t>
  </si>
  <si>
    <t>역사학과</t>
  </si>
  <si>
    <t>국제문화학과</t>
  </si>
  <si>
    <t>TV·영화학부</t>
  </si>
  <si>
    <t>신학전공</t>
  </si>
  <si>
    <t xml:space="preserve">  </t>
  </si>
  <si>
    <t>건축학전공(5년)</t>
  </si>
  <si>
    <t>지능로봇공학전공</t>
  </si>
  <si>
    <t>전자공학전공</t>
  </si>
  <si>
    <t>도시공학전공</t>
  </si>
  <si>
    <t>신소재화학공학심화전공</t>
  </si>
  <si>
    <t>도시ㆍ환경ㆍ화학공학전공</t>
  </si>
  <si>
    <t>경영학전공</t>
  </si>
  <si>
    <t>무역학전공</t>
  </si>
  <si>
    <t>중국학전공</t>
  </si>
  <si>
    <t>글로벌경제학전공</t>
  </si>
  <si>
    <t>마케팅빅데이터학전공</t>
  </si>
  <si>
    <t>광고홍보전공</t>
  </si>
  <si>
    <t>금융보험부동산학전공</t>
  </si>
  <si>
    <t>경찰법학전공</t>
  </si>
  <si>
    <t>행정학전공</t>
  </si>
  <si>
    <t>공공인재전공</t>
  </si>
  <si>
    <t>소방안전관리학전공</t>
  </si>
  <si>
    <t>지식재산학전공</t>
  </si>
  <si>
    <t>미생물소재학전공</t>
  </si>
  <si>
    <t>수학전공</t>
  </si>
  <si>
    <t>스포츠건강관리학전공</t>
  </si>
  <si>
    <t>피아노전공</t>
  </si>
  <si>
    <t>한국음악전공</t>
  </si>
  <si>
    <t>작곡전공</t>
  </si>
  <si>
    <t>현악전공</t>
  </si>
  <si>
    <t>관악전공</t>
  </si>
  <si>
    <t>재즈전공</t>
  </si>
  <si>
    <t>뮤지컬전공</t>
  </si>
  <si>
    <t>성악ㆍ뮤지컬전공</t>
  </si>
  <si>
    <t>유아교육전공</t>
  </si>
  <si>
    <t>국어교육전공</t>
  </si>
  <si>
    <t>영어교육전공</t>
  </si>
  <si>
    <t>수학교육전공</t>
  </si>
  <si>
    <t>서양화전공</t>
  </si>
  <si>
    <t>기독교미술전공</t>
  </si>
  <si>
    <t>한국화전공</t>
  </si>
  <si>
    <t>조소전공</t>
  </si>
  <si>
    <t>만화ㆍ애니메이션전공</t>
  </si>
  <si>
    <t>시각디자인학전공</t>
  </si>
  <si>
    <t>산업디자인학전공</t>
  </si>
  <si>
    <t>도자디자인학전공</t>
  </si>
  <si>
    <t>섬유패션디자인학전공</t>
  </si>
  <si>
    <t>사회복지학전공</t>
  </si>
  <si>
    <t>영어영문학전공</t>
  </si>
  <si>
    <t>한국어교육전공</t>
  </si>
  <si>
    <t>역사학전공</t>
  </si>
  <si>
    <t>국제문화학전공</t>
  </si>
  <si>
    <t>연기전공</t>
  </si>
  <si>
    <t>단과대학</t>
    <phoneticPr fontId="2" type="noConversion"/>
  </si>
  <si>
    <t>학과(부)</t>
    <phoneticPr fontId="2" type="noConversion"/>
  </si>
  <si>
    <t>전공</t>
    <phoneticPr fontId="2" type="noConversion"/>
  </si>
  <si>
    <t>정원내</t>
    <phoneticPr fontId="2" type="noConversion"/>
  </si>
  <si>
    <t>정원외</t>
    <phoneticPr fontId="2" type="noConversion"/>
  </si>
  <si>
    <t>합계</t>
    <phoneticPr fontId="2" type="noConversion"/>
  </si>
  <si>
    <t>재입학여석</t>
    <phoneticPr fontId="2" type="noConversion"/>
  </si>
  <si>
    <t>화학전공</t>
  </si>
  <si>
    <t>화장품공학전공</t>
  </si>
  <si>
    <t>보건관리학전공</t>
  </si>
  <si>
    <t>의생명공학전공</t>
  </si>
  <si>
    <t>언론미디어전공</t>
  </si>
  <si>
    <t>경영정보전공</t>
  </si>
  <si>
    <t>관광경영전공</t>
  </si>
  <si>
    <t>스마트모바일일반전공</t>
  </si>
  <si>
    <t>스마트모바일심화전공</t>
  </si>
  <si>
    <t>정보통신공학심화전공</t>
  </si>
  <si>
    <t>컴퓨터공학전공</t>
  </si>
  <si>
    <t>융합미디어전공</t>
  </si>
  <si>
    <t>건축학부</t>
  </si>
  <si>
    <t>건축공학전공</t>
  </si>
  <si>
    <t>2021학년도 2학기 재입학 여석 현황(학과별)</t>
    <phoneticPr fontId="2" type="noConversion"/>
  </si>
  <si>
    <t>2021학년도 2학기 재입학 여석 현황(전체)</t>
    <phoneticPr fontId="2" type="noConversion"/>
  </si>
  <si>
    <t>구분</t>
    <phoneticPr fontId="2" type="noConversion"/>
  </si>
  <si>
    <t>정원내</t>
    <phoneticPr fontId="2" type="noConversion"/>
  </si>
  <si>
    <t>정원외</t>
    <phoneticPr fontId="2" type="noConversion"/>
  </si>
  <si>
    <t>일반학과</t>
    <phoneticPr fontId="2" type="noConversion"/>
  </si>
  <si>
    <t>건축학부(건축공학전공)</t>
    <phoneticPr fontId="2" type="noConversion"/>
  </si>
  <si>
    <t>건축학부(건축학전공_5년)</t>
    <phoneticPr fontId="2" type="noConversion"/>
  </si>
  <si>
    <t>국어교육과</t>
    <phoneticPr fontId="2" type="noConversion"/>
  </si>
  <si>
    <t>영어교육과</t>
    <phoneticPr fontId="2" type="noConversion"/>
  </si>
  <si>
    <t>수학교육과</t>
    <phoneticPr fontId="2" type="noConversion"/>
  </si>
  <si>
    <t>음악교육과</t>
    <phoneticPr fontId="2" type="noConversion"/>
  </si>
  <si>
    <t>미술교육과</t>
    <phoneticPr fontId="2" type="noConversion"/>
  </si>
  <si>
    <t>유아교육과</t>
    <phoneticPr fontId="2" type="noConversion"/>
  </si>
  <si>
    <t>비고</t>
    <phoneticPr fontId="2" type="noConversion"/>
  </si>
  <si>
    <t>모집정지_일반학과 선택 가능</t>
    <phoneticPr fontId="2" type="noConversion"/>
  </si>
  <si>
    <t>변경_첨단소재학과</t>
    <phoneticPr fontId="2" type="noConversion"/>
  </si>
  <si>
    <t>변경_화장품뷰티학과</t>
    <phoneticPr fontId="2" type="noConversion"/>
  </si>
  <si>
    <t>변경_미생물생명공학과</t>
    <phoneticPr fontId="2" type="noConversion"/>
  </si>
  <si>
    <t>변경_AI로봇융합학과</t>
    <phoneticPr fontId="2" type="noConversion"/>
  </si>
  <si>
    <t>변경_IT융합전자공학과</t>
    <phoneticPr fontId="2" type="noConversion"/>
  </si>
  <si>
    <t>변경_항공호텔관광경영학부 항공호텔관광전공</t>
    <phoneticPr fontId="2" type="noConversion"/>
  </si>
  <si>
    <t>변경_항공호텔관광경영학부 서비스경영전공</t>
    <phoneticPr fontId="2" type="noConversion"/>
  </si>
  <si>
    <t>변경_국제무역물류학과</t>
    <phoneticPr fontId="2" type="noConversion"/>
  </si>
  <si>
    <t>변경_중국어중국학과</t>
    <phoneticPr fontId="2" type="noConversion"/>
  </si>
  <si>
    <t>변경_부동산금융보험융합학과</t>
    <phoneticPr fontId="2" type="noConversion"/>
  </si>
  <si>
    <t>변경_실용음악과</t>
    <phoneticPr fontId="2" type="noConversion"/>
  </si>
  <si>
    <t>변경_작곡과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</si>
</sst>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sz val="8"/>
      <name val="맑은 고딕"/>
      <family val="2"/>
      <charset val="129"/>
      <scheme val="minor"/>
    </font>
    <font>
      <sz val="11"/>
      <color theme="1"/>
      <name val="맑은고딕"/>
      <family val="3"/>
      <charset val="129"/>
    </font>
    <font>
      <sz val="11"/>
      <color indexed="8"/>
      <name val="맑은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8">
    <xf numFmtId="0" fontId="0" fillId="0" borderId="0" xfId="0">
      <alignment vertical="center"/>
    </xf>
    <xf numFmtId="0" fontId="4" fillId="0" borderId="1" xfId="1" applyFont="1" applyBorder="1" applyAlignment="1">
      <alignment vertical="top"/>
    </xf>
    <xf numFmtId="0" fontId="4" fillId="0" borderId="2" xfId="1" applyFont="1" applyBorder="1" applyAlignment="1">
      <alignment vertical="top"/>
    </xf>
    <xf numFmtId="0" fontId="4" fillId="0" borderId="6" xfId="1" applyFont="1" applyBorder="1" applyAlignment="1">
      <alignment vertical="top"/>
    </xf>
    <xf numFmtId="0" fontId="4" fillId="0" borderId="6" xfId="1" applyFont="1" applyFill="1" applyBorder="1" applyAlignment="1">
      <alignment vertical="top"/>
    </xf>
    <xf numFmtId="0" fontId="4" fillId="0" borderId="8" xfId="1" applyFont="1" applyBorder="1" applyAlignment="1">
      <alignment vertical="top"/>
    </xf>
    <xf numFmtId="0" fontId="4" fillId="0" borderId="9" xfId="1" applyFont="1" applyBorder="1" applyAlignment="1">
      <alignment vertical="top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4" fillId="0" borderId="5" xfId="1" applyFont="1" applyBorder="1" applyAlignment="1">
      <alignment vertical="top"/>
    </xf>
    <xf numFmtId="0" fontId="4" fillId="0" borderId="7" xfId="1" applyFont="1" applyBorder="1" applyAlignment="1">
      <alignment vertical="top"/>
    </xf>
    <xf numFmtId="0" fontId="4" fillId="0" borderId="10" xfId="1" applyFont="1" applyBorder="1" applyAlignment="1">
      <alignment vertical="top"/>
    </xf>
    <xf numFmtId="0" fontId="5" fillId="0" borderId="8" xfId="0" applyFont="1" applyBorder="1" applyAlignment="1">
      <alignment vertical="center"/>
    </xf>
    <xf numFmtId="0" fontId="4" fillId="0" borderId="16" xfId="1" applyFont="1" applyBorder="1" applyAlignment="1">
      <alignment horizontal="left" vertical="top"/>
    </xf>
    <xf numFmtId="0" fontId="4" fillId="0" borderId="17" xfId="1" applyFont="1" applyBorder="1" applyAlignment="1">
      <alignment horizontal="left" vertical="top"/>
    </xf>
    <xf numFmtId="0" fontId="4" fillId="0" borderId="15" xfId="1" applyFont="1" applyBorder="1" applyAlignment="1">
      <alignment horizontal="left" vertical="top"/>
    </xf>
    <xf numFmtId="0" fontId="5" fillId="0" borderId="7" xfId="0" applyFont="1" applyBorder="1" applyAlignment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4" fillId="0" borderId="5" xfId="1" applyFont="1" applyFill="1" applyBorder="1" applyAlignment="1">
      <alignment vertical="top"/>
    </xf>
    <xf numFmtId="0" fontId="5" fillId="0" borderId="1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top"/>
    </xf>
    <xf numFmtId="0" fontId="5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" fillId="0" borderId="22" xfId="1" applyFont="1" applyBorder="1" applyAlignment="1">
      <alignment horizontal="center" vertical="top"/>
    </xf>
    <xf numFmtId="0" fontId="4" fillId="0" borderId="23" xfId="1" applyFont="1" applyBorder="1" applyAlignment="1">
      <alignment horizontal="center" vertical="top"/>
    </xf>
    <xf numFmtId="0" fontId="4" fillId="0" borderId="24" xfId="1" applyFont="1" applyBorder="1" applyAlignment="1">
      <alignment horizontal="center" vertical="top"/>
    </xf>
    <xf numFmtId="0" fontId="6" fillId="0" borderId="0" xfId="0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abSelected="1" workbookViewId="0">
      <selection activeCell="C22" sqref="C22"/>
    </sheetView>
  </sheetViews>
  <sheetFormatPr defaultRowHeight="16.5"/>
  <cols>
    <col min="1" max="1" width="24.75" bestFit="1" customWidth="1"/>
    <col min="2" max="3" width="27.25" bestFit="1" customWidth="1"/>
    <col min="4" max="5" width="7.125" bestFit="1" customWidth="1"/>
    <col min="6" max="6" width="5.25" bestFit="1" customWidth="1"/>
    <col min="7" max="7" width="43.75" bestFit="1" customWidth="1"/>
  </cols>
  <sheetData>
    <row r="1" spans="1:7" ht="27" thickBot="1">
      <c r="A1" s="40" t="s">
        <v>128</v>
      </c>
      <c r="B1" s="40"/>
      <c r="C1" s="40"/>
    </row>
    <row r="2" spans="1:7" ht="17.25" thickBot="1">
      <c r="A2" s="21" t="s">
        <v>129</v>
      </c>
      <c r="B2" s="22" t="s">
        <v>130</v>
      </c>
      <c r="C2" s="23" t="s">
        <v>131</v>
      </c>
    </row>
    <row r="3" spans="1:7">
      <c r="A3" s="17" t="s">
        <v>132</v>
      </c>
      <c r="B3" s="7">
        <f>166-14</f>
        <v>152</v>
      </c>
      <c r="C3" s="8">
        <f>10-1</f>
        <v>9</v>
      </c>
    </row>
    <row r="4" spans="1:7">
      <c r="A4" s="18" t="s">
        <v>133</v>
      </c>
      <c r="B4" s="9">
        <v>5</v>
      </c>
      <c r="C4" s="3">
        <v>0</v>
      </c>
    </row>
    <row r="5" spans="1:7">
      <c r="A5" s="18" t="s">
        <v>134</v>
      </c>
      <c r="B5" s="9">
        <v>1</v>
      </c>
      <c r="C5" s="3">
        <v>0</v>
      </c>
    </row>
    <row r="6" spans="1:7">
      <c r="A6" s="18" t="s">
        <v>135</v>
      </c>
      <c r="B6" s="9">
        <v>2</v>
      </c>
      <c r="C6" s="3">
        <v>0</v>
      </c>
    </row>
    <row r="7" spans="1:7">
      <c r="A7" s="18" t="s">
        <v>136</v>
      </c>
      <c r="B7" s="9">
        <v>0</v>
      </c>
      <c r="C7" s="3">
        <v>0</v>
      </c>
    </row>
    <row r="8" spans="1:7">
      <c r="A8" s="18" t="s">
        <v>137</v>
      </c>
      <c r="B8" s="9">
        <v>2</v>
      </c>
      <c r="C8" s="3">
        <v>0</v>
      </c>
    </row>
    <row r="9" spans="1:7">
      <c r="A9" s="18" t="s">
        <v>138</v>
      </c>
      <c r="B9" s="20">
        <v>0</v>
      </c>
      <c r="C9" s="4">
        <v>0</v>
      </c>
    </row>
    <row r="10" spans="1:7">
      <c r="A10" s="18" t="s">
        <v>139</v>
      </c>
      <c r="B10" s="20">
        <v>0</v>
      </c>
      <c r="C10" s="4">
        <v>0</v>
      </c>
    </row>
    <row r="11" spans="1:7" ht="17.25" thickBot="1">
      <c r="A11" s="19" t="s">
        <v>140</v>
      </c>
      <c r="B11" s="10">
        <v>0</v>
      </c>
      <c r="C11" s="6">
        <v>1</v>
      </c>
    </row>
    <row r="13" spans="1:7" ht="27" thickBot="1">
      <c r="A13" s="40" t="s">
        <v>127</v>
      </c>
      <c r="B13" s="40"/>
      <c r="C13" s="40"/>
      <c r="D13" s="40"/>
      <c r="E13" s="40"/>
      <c r="F13" s="40"/>
    </row>
    <row r="14" spans="1:7">
      <c r="A14" s="42" t="s">
        <v>106</v>
      </c>
      <c r="B14" s="43" t="s">
        <v>107</v>
      </c>
      <c r="C14" s="44" t="s">
        <v>108</v>
      </c>
      <c r="D14" s="42" t="s">
        <v>112</v>
      </c>
      <c r="E14" s="43"/>
      <c r="F14" s="44"/>
      <c r="G14" s="35" t="s">
        <v>141</v>
      </c>
    </row>
    <row r="15" spans="1:7" ht="17.25" thickBot="1">
      <c r="A15" s="45"/>
      <c r="B15" s="46"/>
      <c r="C15" s="47"/>
      <c r="D15" s="16" t="s">
        <v>109</v>
      </c>
      <c r="E15" s="12" t="s">
        <v>110</v>
      </c>
      <c r="F15" s="25" t="s">
        <v>111</v>
      </c>
      <c r="G15" s="36"/>
    </row>
    <row r="16" spans="1:7" ht="16.5" customHeight="1">
      <c r="A16" s="24" t="s">
        <v>0</v>
      </c>
      <c r="B16" s="2" t="s">
        <v>8</v>
      </c>
      <c r="C16" s="13" t="s">
        <v>56</v>
      </c>
      <c r="D16" s="11">
        <v>7</v>
      </c>
      <c r="E16" s="2">
        <v>0</v>
      </c>
      <c r="F16" s="26">
        <f t="shared" ref="F16:F33" si="0">D16+E16</f>
        <v>7</v>
      </c>
      <c r="G16" s="31"/>
    </row>
    <row r="17" spans="1:7" ht="16.5" customHeight="1">
      <c r="A17" s="37" t="s">
        <v>7</v>
      </c>
      <c r="B17" s="1" t="s">
        <v>50</v>
      </c>
      <c r="C17" s="14" t="s">
        <v>100</v>
      </c>
      <c r="D17" s="9">
        <v>3</v>
      </c>
      <c r="E17" s="1">
        <v>1</v>
      </c>
      <c r="F17" s="27">
        <f t="shared" si="0"/>
        <v>4</v>
      </c>
      <c r="G17" s="29"/>
    </row>
    <row r="18" spans="1:7" ht="16.5" customHeight="1">
      <c r="A18" s="38"/>
      <c r="B18" s="1" t="s">
        <v>51</v>
      </c>
      <c r="C18" s="14" t="s">
        <v>101</v>
      </c>
      <c r="D18" s="9">
        <v>8</v>
      </c>
      <c r="E18" s="1">
        <v>0</v>
      </c>
      <c r="F18" s="27">
        <f t="shared" si="0"/>
        <v>8</v>
      </c>
      <c r="G18" s="29"/>
    </row>
    <row r="19" spans="1:7" ht="16.5" customHeight="1">
      <c r="A19" s="38"/>
      <c r="B19" s="1" t="s">
        <v>52</v>
      </c>
      <c r="C19" s="14" t="s">
        <v>102</v>
      </c>
      <c r="D19" s="9">
        <v>1</v>
      </c>
      <c r="E19" s="1">
        <v>0</v>
      </c>
      <c r="F19" s="27">
        <f t="shared" si="0"/>
        <v>1</v>
      </c>
      <c r="G19" s="29" t="s">
        <v>142</v>
      </c>
    </row>
    <row r="20" spans="1:7" ht="16.5" customHeight="1">
      <c r="A20" s="38"/>
      <c r="B20" s="1" t="s">
        <v>53</v>
      </c>
      <c r="C20" s="14" t="s">
        <v>103</v>
      </c>
      <c r="D20" s="9">
        <v>4</v>
      </c>
      <c r="E20" s="1">
        <v>0</v>
      </c>
      <c r="F20" s="27">
        <f t="shared" si="0"/>
        <v>4</v>
      </c>
      <c r="G20" s="29"/>
    </row>
    <row r="21" spans="1:7" ht="16.5" customHeight="1">
      <c r="A21" s="38"/>
      <c r="B21" s="1" t="s">
        <v>54</v>
      </c>
      <c r="C21" s="14" t="s">
        <v>104</v>
      </c>
      <c r="D21" s="9">
        <v>8</v>
      </c>
      <c r="E21" s="1">
        <v>0</v>
      </c>
      <c r="F21" s="27">
        <f t="shared" si="0"/>
        <v>8</v>
      </c>
      <c r="G21" s="29"/>
    </row>
    <row r="22" spans="1:7" ht="16.5" customHeight="1">
      <c r="A22" s="41"/>
      <c r="B22" s="1" t="s">
        <v>55</v>
      </c>
      <c r="C22" s="14" t="s">
        <v>105</v>
      </c>
      <c r="D22" s="9">
        <v>1</v>
      </c>
      <c r="E22" s="1">
        <v>0</v>
      </c>
      <c r="F22" s="27">
        <f t="shared" si="0"/>
        <v>1</v>
      </c>
      <c r="G22" s="29"/>
    </row>
    <row r="23" spans="1:7" ht="16.5" customHeight="1">
      <c r="A23" s="37" t="s">
        <v>3</v>
      </c>
      <c r="B23" s="1" t="s">
        <v>27</v>
      </c>
      <c r="C23" s="14" t="s">
        <v>74</v>
      </c>
      <c r="D23" s="9">
        <v>1</v>
      </c>
      <c r="E23" s="1">
        <v>0</v>
      </c>
      <c r="F23" s="27">
        <f t="shared" si="0"/>
        <v>1</v>
      </c>
      <c r="G23" s="29"/>
    </row>
    <row r="24" spans="1:7" ht="16.5" customHeight="1">
      <c r="A24" s="38"/>
      <c r="B24" s="1" t="s">
        <v>28</v>
      </c>
      <c r="C24" s="14" t="s">
        <v>57</v>
      </c>
      <c r="D24" s="9">
        <v>0</v>
      </c>
      <c r="E24" s="1">
        <v>0</v>
      </c>
      <c r="F24" s="27">
        <f t="shared" si="0"/>
        <v>0</v>
      </c>
      <c r="G24" s="29"/>
    </row>
    <row r="25" spans="1:7" ht="16.5" customHeight="1">
      <c r="A25" s="38"/>
      <c r="B25" s="1" t="s">
        <v>28</v>
      </c>
      <c r="C25" s="14" t="s">
        <v>116</v>
      </c>
      <c r="D25" s="9">
        <v>3</v>
      </c>
      <c r="E25" s="1">
        <v>0</v>
      </c>
      <c r="F25" s="27">
        <f t="shared" si="0"/>
        <v>3</v>
      </c>
      <c r="G25" s="29"/>
    </row>
    <row r="26" spans="1:7" ht="16.5" customHeight="1">
      <c r="A26" s="38"/>
      <c r="B26" s="1" t="s">
        <v>28</v>
      </c>
      <c r="C26" s="14" t="s">
        <v>115</v>
      </c>
      <c r="D26" s="9">
        <v>2</v>
      </c>
      <c r="E26" s="1">
        <v>0</v>
      </c>
      <c r="F26" s="27">
        <f t="shared" si="0"/>
        <v>2</v>
      </c>
      <c r="G26" s="29"/>
    </row>
    <row r="27" spans="1:7" ht="16.5" customHeight="1">
      <c r="A27" s="38"/>
      <c r="B27" s="1" t="s">
        <v>29</v>
      </c>
      <c r="C27" s="14" t="s">
        <v>75</v>
      </c>
      <c r="D27" s="9">
        <v>1</v>
      </c>
      <c r="E27" s="1">
        <v>0</v>
      </c>
      <c r="F27" s="27">
        <f t="shared" si="0"/>
        <v>1</v>
      </c>
      <c r="G27" s="29"/>
    </row>
    <row r="28" spans="1:7" ht="16.5" customHeight="1">
      <c r="A28" s="38"/>
      <c r="B28" s="1" t="s">
        <v>30</v>
      </c>
      <c r="C28" s="14" t="s">
        <v>57</v>
      </c>
      <c r="D28" s="9">
        <v>0</v>
      </c>
      <c r="E28" s="1">
        <v>0</v>
      </c>
      <c r="F28" s="27">
        <f t="shared" si="0"/>
        <v>0</v>
      </c>
      <c r="G28" s="29"/>
    </row>
    <row r="29" spans="1:7" ht="16.5" customHeight="1">
      <c r="A29" s="38"/>
      <c r="B29" s="1" t="s">
        <v>30</v>
      </c>
      <c r="C29" s="14" t="s">
        <v>114</v>
      </c>
      <c r="D29" s="9">
        <v>0</v>
      </c>
      <c r="E29" s="1">
        <v>2</v>
      </c>
      <c r="F29" s="27">
        <f t="shared" si="0"/>
        <v>2</v>
      </c>
      <c r="G29" s="29" t="s">
        <v>144</v>
      </c>
    </row>
    <row r="30" spans="1:7" ht="16.5" customHeight="1">
      <c r="A30" s="38"/>
      <c r="B30" s="1" t="s">
        <v>30</v>
      </c>
      <c r="C30" s="14" t="s">
        <v>113</v>
      </c>
      <c r="D30" s="9">
        <v>4</v>
      </c>
      <c r="E30" s="1">
        <v>0</v>
      </c>
      <c r="F30" s="27">
        <f t="shared" si="0"/>
        <v>4</v>
      </c>
      <c r="G30" s="29" t="s">
        <v>143</v>
      </c>
    </row>
    <row r="31" spans="1:7" ht="16.5" customHeight="1">
      <c r="A31" s="38"/>
      <c r="B31" s="1" t="s">
        <v>31</v>
      </c>
      <c r="C31" s="14" t="s">
        <v>76</v>
      </c>
      <c r="D31" s="9">
        <v>1</v>
      </c>
      <c r="E31" s="1">
        <v>0</v>
      </c>
      <c r="F31" s="27">
        <f t="shared" si="0"/>
        <v>1</v>
      </c>
      <c r="G31" s="29" t="s">
        <v>145</v>
      </c>
    </row>
    <row r="32" spans="1:7" ht="16.5" customHeight="1">
      <c r="A32" s="38"/>
      <c r="B32" s="1" t="s">
        <v>32</v>
      </c>
      <c r="C32" s="14" t="s">
        <v>77</v>
      </c>
      <c r="D32" s="9">
        <v>4</v>
      </c>
      <c r="E32" s="1">
        <v>0</v>
      </c>
      <c r="F32" s="27">
        <f t="shared" si="0"/>
        <v>4</v>
      </c>
      <c r="G32" s="29"/>
    </row>
    <row r="33" spans="1:7" ht="16.5" customHeight="1">
      <c r="A33" s="41"/>
      <c r="B33" s="1" t="s">
        <v>33</v>
      </c>
      <c r="C33" s="14" t="s">
        <v>78</v>
      </c>
      <c r="D33" s="9">
        <v>7</v>
      </c>
      <c r="E33" s="1">
        <v>0</v>
      </c>
      <c r="F33" s="27">
        <f t="shared" si="0"/>
        <v>7</v>
      </c>
      <c r="G33" s="29"/>
    </row>
    <row r="34" spans="1:7" ht="16.5" customHeight="1">
      <c r="A34" s="37" t="s">
        <v>1</v>
      </c>
      <c r="B34" s="1" t="s">
        <v>125</v>
      </c>
      <c r="C34" s="14" t="s">
        <v>57</v>
      </c>
      <c r="D34" s="9">
        <v>0</v>
      </c>
      <c r="E34" s="1">
        <v>0</v>
      </c>
      <c r="F34" s="27">
        <f t="shared" ref="F34:F75" si="1">D34+E34</f>
        <v>0</v>
      </c>
      <c r="G34" s="29"/>
    </row>
    <row r="35" spans="1:7">
      <c r="A35" s="38"/>
      <c r="B35" s="1" t="s">
        <v>125</v>
      </c>
      <c r="C35" s="14" t="s">
        <v>126</v>
      </c>
      <c r="D35" s="9">
        <v>5</v>
      </c>
      <c r="E35" s="1">
        <v>0</v>
      </c>
      <c r="F35" s="27">
        <f t="shared" si="1"/>
        <v>5</v>
      </c>
      <c r="G35" s="29"/>
    </row>
    <row r="36" spans="1:7">
      <c r="A36" s="38"/>
      <c r="B36" s="1" t="s">
        <v>125</v>
      </c>
      <c r="C36" s="14" t="s">
        <v>58</v>
      </c>
      <c r="D36" s="9">
        <v>1</v>
      </c>
      <c r="E36" s="1">
        <v>0</v>
      </c>
      <c r="F36" s="27">
        <f t="shared" si="1"/>
        <v>1</v>
      </c>
      <c r="G36" s="29"/>
    </row>
    <row r="37" spans="1:7">
      <c r="A37" s="38"/>
      <c r="B37" s="1" t="s">
        <v>9</v>
      </c>
      <c r="C37" s="14" t="s">
        <v>59</v>
      </c>
      <c r="D37" s="9">
        <v>2</v>
      </c>
      <c r="E37" s="1">
        <v>1</v>
      </c>
      <c r="F37" s="27">
        <f t="shared" si="1"/>
        <v>3</v>
      </c>
      <c r="G37" s="29" t="s">
        <v>146</v>
      </c>
    </row>
    <row r="38" spans="1:7">
      <c r="A38" s="38"/>
      <c r="B38" s="1" t="s">
        <v>10</v>
      </c>
      <c r="C38" s="14" t="s">
        <v>60</v>
      </c>
      <c r="D38" s="9">
        <v>6</v>
      </c>
      <c r="E38" s="1">
        <v>1</v>
      </c>
      <c r="F38" s="27">
        <f t="shared" si="1"/>
        <v>7</v>
      </c>
      <c r="G38" s="29" t="s">
        <v>147</v>
      </c>
    </row>
    <row r="39" spans="1:7">
      <c r="A39" s="38"/>
      <c r="B39" s="1" t="s">
        <v>11</v>
      </c>
      <c r="C39" s="14" t="s">
        <v>61</v>
      </c>
      <c r="D39" s="9">
        <v>2</v>
      </c>
      <c r="E39" s="1">
        <v>0</v>
      </c>
      <c r="F39" s="27">
        <f t="shared" si="1"/>
        <v>2</v>
      </c>
      <c r="G39" s="29"/>
    </row>
    <row r="40" spans="1:7">
      <c r="A40" s="38"/>
      <c r="B40" s="1" t="s">
        <v>12</v>
      </c>
      <c r="C40" s="14" t="s">
        <v>62</v>
      </c>
      <c r="D40" s="9">
        <v>0</v>
      </c>
      <c r="E40" s="1">
        <v>0</v>
      </c>
      <c r="F40" s="27">
        <f t="shared" si="1"/>
        <v>0</v>
      </c>
      <c r="G40" s="29" t="s">
        <v>142</v>
      </c>
    </row>
    <row r="41" spans="1:7">
      <c r="A41" s="38"/>
      <c r="B41" s="1" t="s">
        <v>13</v>
      </c>
      <c r="C41" s="14" t="s">
        <v>57</v>
      </c>
      <c r="D41" s="9">
        <v>0</v>
      </c>
      <c r="E41" s="1">
        <v>0</v>
      </c>
      <c r="F41" s="27">
        <f t="shared" si="1"/>
        <v>0</v>
      </c>
      <c r="G41" s="29"/>
    </row>
    <row r="42" spans="1:7">
      <c r="A42" s="38"/>
      <c r="B42" s="1" t="s">
        <v>13</v>
      </c>
      <c r="C42" s="14" t="s">
        <v>124</v>
      </c>
      <c r="D42" s="9">
        <v>0</v>
      </c>
      <c r="E42" s="1">
        <v>1</v>
      </c>
      <c r="F42" s="27">
        <f t="shared" si="1"/>
        <v>1</v>
      </c>
      <c r="G42" s="32"/>
    </row>
    <row r="43" spans="1:7">
      <c r="A43" s="38"/>
      <c r="B43" s="1" t="s">
        <v>13</v>
      </c>
      <c r="C43" s="14" t="s">
        <v>123</v>
      </c>
      <c r="D43" s="9">
        <v>5</v>
      </c>
      <c r="E43" s="1">
        <v>1</v>
      </c>
      <c r="F43" s="27">
        <f t="shared" si="1"/>
        <v>6</v>
      </c>
      <c r="G43" s="33"/>
    </row>
    <row r="44" spans="1:7">
      <c r="A44" s="38"/>
      <c r="B44" s="1" t="s">
        <v>14</v>
      </c>
      <c r="C44" s="14" t="s">
        <v>57</v>
      </c>
      <c r="D44" s="9">
        <v>0</v>
      </c>
      <c r="E44" s="1">
        <v>0</v>
      </c>
      <c r="F44" s="27">
        <f t="shared" si="1"/>
        <v>0</v>
      </c>
      <c r="G44" s="29"/>
    </row>
    <row r="45" spans="1:7">
      <c r="A45" s="38"/>
      <c r="B45" s="1" t="s">
        <v>14</v>
      </c>
      <c r="C45" s="14" t="s">
        <v>122</v>
      </c>
      <c r="D45" s="9">
        <v>4</v>
      </c>
      <c r="E45" s="1">
        <v>0</v>
      </c>
      <c r="F45" s="27">
        <f t="shared" si="1"/>
        <v>4</v>
      </c>
      <c r="G45" s="32"/>
    </row>
    <row r="46" spans="1:7">
      <c r="A46" s="38"/>
      <c r="B46" s="1" t="s">
        <v>14</v>
      </c>
      <c r="C46" s="14" t="s">
        <v>121</v>
      </c>
      <c r="D46" s="9">
        <v>2</v>
      </c>
      <c r="E46" s="1">
        <v>1</v>
      </c>
      <c r="F46" s="27">
        <f t="shared" si="1"/>
        <v>3</v>
      </c>
      <c r="G46" s="34"/>
    </row>
    <row r="47" spans="1:7">
      <c r="A47" s="38"/>
      <c r="B47" s="1" t="s">
        <v>14</v>
      </c>
      <c r="C47" s="14" t="s">
        <v>120</v>
      </c>
      <c r="D47" s="9">
        <v>1</v>
      </c>
      <c r="E47" s="1">
        <v>0</v>
      </c>
      <c r="F47" s="27">
        <f t="shared" si="1"/>
        <v>1</v>
      </c>
      <c r="G47" s="33"/>
    </row>
    <row r="48" spans="1:7">
      <c r="A48" s="38"/>
      <c r="B48" s="1" t="s">
        <v>15</v>
      </c>
      <c r="C48" s="14" t="s">
        <v>63</v>
      </c>
      <c r="D48" s="9">
        <v>4</v>
      </c>
      <c r="E48" s="1">
        <v>0</v>
      </c>
      <c r="F48" s="27">
        <f t="shared" si="1"/>
        <v>4</v>
      </c>
      <c r="G48" s="29"/>
    </row>
    <row r="49" spans="1:7">
      <c r="A49" s="37" t="s">
        <v>2</v>
      </c>
      <c r="B49" s="1" t="s">
        <v>16</v>
      </c>
      <c r="C49" s="14" t="s">
        <v>57</v>
      </c>
      <c r="D49" s="9">
        <v>0</v>
      </c>
      <c r="E49" s="1">
        <v>0</v>
      </c>
      <c r="F49" s="27">
        <f t="shared" si="1"/>
        <v>0</v>
      </c>
      <c r="G49" s="29"/>
    </row>
    <row r="50" spans="1:7">
      <c r="A50" s="38"/>
      <c r="B50" s="1" t="s">
        <v>16</v>
      </c>
      <c r="C50" s="14" t="s">
        <v>119</v>
      </c>
      <c r="D50" s="9">
        <v>3</v>
      </c>
      <c r="E50" s="1">
        <v>0</v>
      </c>
      <c r="F50" s="27">
        <f t="shared" si="1"/>
        <v>3</v>
      </c>
      <c r="G50" s="29" t="s">
        <v>148</v>
      </c>
    </row>
    <row r="51" spans="1:7">
      <c r="A51" s="38"/>
      <c r="B51" s="1" t="s">
        <v>16</v>
      </c>
      <c r="C51" s="14" t="s">
        <v>118</v>
      </c>
      <c r="D51" s="9">
        <v>3</v>
      </c>
      <c r="E51" s="1">
        <v>0</v>
      </c>
      <c r="F51" s="27">
        <f t="shared" si="1"/>
        <v>3</v>
      </c>
      <c r="G51" s="29" t="s">
        <v>149</v>
      </c>
    </row>
    <row r="52" spans="1:7">
      <c r="A52" s="38"/>
      <c r="B52" s="1" t="s">
        <v>17</v>
      </c>
      <c r="C52" s="14" t="s">
        <v>64</v>
      </c>
      <c r="D52" s="9">
        <v>4</v>
      </c>
      <c r="E52" s="1">
        <v>1</v>
      </c>
      <c r="F52" s="27">
        <f t="shared" si="1"/>
        <v>5</v>
      </c>
      <c r="G52" s="29"/>
    </row>
    <row r="53" spans="1:7">
      <c r="A53" s="38"/>
      <c r="B53" s="1" t="s">
        <v>18</v>
      </c>
      <c r="C53" s="14" t="s">
        <v>65</v>
      </c>
      <c r="D53" s="9">
        <v>6</v>
      </c>
      <c r="E53" s="1">
        <v>0</v>
      </c>
      <c r="F53" s="27">
        <f t="shared" si="1"/>
        <v>6</v>
      </c>
      <c r="G53" s="29" t="s">
        <v>150</v>
      </c>
    </row>
    <row r="54" spans="1:7">
      <c r="A54" s="38"/>
      <c r="B54" s="1" t="s">
        <v>19</v>
      </c>
      <c r="C54" s="14" t="s">
        <v>66</v>
      </c>
      <c r="D54" s="9">
        <v>5</v>
      </c>
      <c r="E54" s="1">
        <v>0</v>
      </c>
      <c r="F54" s="27">
        <f t="shared" si="1"/>
        <v>5</v>
      </c>
      <c r="G54" s="29" t="s">
        <v>151</v>
      </c>
    </row>
    <row r="55" spans="1:7">
      <c r="A55" s="38"/>
      <c r="B55" s="1" t="s">
        <v>20</v>
      </c>
      <c r="C55" s="14" t="s">
        <v>67</v>
      </c>
      <c r="D55" s="9">
        <v>4</v>
      </c>
      <c r="E55" s="1">
        <v>0</v>
      </c>
      <c r="F55" s="27">
        <f t="shared" si="1"/>
        <v>4</v>
      </c>
      <c r="G55" s="29"/>
    </row>
    <row r="56" spans="1:7">
      <c r="A56" s="38"/>
      <c r="B56" s="1" t="s">
        <v>21</v>
      </c>
      <c r="C56" s="14" t="s">
        <v>68</v>
      </c>
      <c r="D56" s="9">
        <v>2</v>
      </c>
      <c r="E56" s="1">
        <v>0</v>
      </c>
      <c r="F56" s="27">
        <f t="shared" si="1"/>
        <v>2</v>
      </c>
      <c r="G56" s="29"/>
    </row>
    <row r="57" spans="1:7">
      <c r="A57" s="38"/>
      <c r="B57" s="1" t="s">
        <v>22</v>
      </c>
      <c r="C57" s="14" t="s">
        <v>57</v>
      </c>
      <c r="D57" s="9">
        <v>0</v>
      </c>
      <c r="E57" s="1">
        <v>0</v>
      </c>
      <c r="F57" s="27">
        <f t="shared" si="1"/>
        <v>0</v>
      </c>
      <c r="G57" s="29"/>
    </row>
    <row r="58" spans="1:7">
      <c r="A58" s="38"/>
      <c r="B58" s="1" t="s">
        <v>22</v>
      </c>
      <c r="C58" s="14" t="s">
        <v>69</v>
      </c>
      <c r="D58" s="9">
        <v>4</v>
      </c>
      <c r="E58" s="1">
        <v>0</v>
      </c>
      <c r="F58" s="27">
        <f t="shared" si="1"/>
        <v>4</v>
      </c>
      <c r="G58" s="29"/>
    </row>
    <row r="59" spans="1:7">
      <c r="A59" s="38"/>
      <c r="B59" s="1" t="s">
        <v>22</v>
      </c>
      <c r="C59" s="14" t="s">
        <v>117</v>
      </c>
      <c r="D59" s="9">
        <v>0</v>
      </c>
      <c r="E59" s="1">
        <v>0</v>
      </c>
      <c r="F59" s="27">
        <f t="shared" si="1"/>
        <v>0</v>
      </c>
      <c r="G59" s="29"/>
    </row>
    <row r="60" spans="1:7">
      <c r="A60" s="38"/>
      <c r="B60" s="1" t="s">
        <v>23</v>
      </c>
      <c r="C60" s="14" t="s">
        <v>70</v>
      </c>
      <c r="D60" s="9">
        <v>2</v>
      </c>
      <c r="E60" s="1">
        <v>0</v>
      </c>
      <c r="F60" s="27">
        <f t="shared" si="1"/>
        <v>2</v>
      </c>
      <c r="G60" s="29" t="s">
        <v>152</v>
      </c>
    </row>
    <row r="61" spans="1:7">
      <c r="A61" s="38"/>
      <c r="B61" s="1" t="s">
        <v>24</v>
      </c>
      <c r="C61" s="14" t="s">
        <v>71</v>
      </c>
      <c r="D61" s="9">
        <v>5</v>
      </c>
      <c r="E61" s="1">
        <v>0</v>
      </c>
      <c r="F61" s="27">
        <f t="shared" si="1"/>
        <v>5</v>
      </c>
      <c r="G61" s="29"/>
    </row>
    <row r="62" spans="1:7">
      <c r="A62" s="38"/>
      <c r="B62" s="1" t="s">
        <v>25</v>
      </c>
      <c r="C62" s="14" t="s">
        <v>72</v>
      </c>
      <c r="D62" s="9">
        <v>6</v>
      </c>
      <c r="E62" s="1">
        <v>0</v>
      </c>
      <c r="F62" s="27">
        <f t="shared" si="1"/>
        <v>6</v>
      </c>
      <c r="G62" s="29"/>
    </row>
    <row r="63" spans="1:7">
      <c r="A63" s="41"/>
      <c r="B63" s="1" t="s">
        <v>26</v>
      </c>
      <c r="C63" s="14" t="s">
        <v>73</v>
      </c>
      <c r="D63" s="9">
        <v>0</v>
      </c>
      <c r="E63" s="1">
        <v>0</v>
      </c>
      <c r="F63" s="27">
        <f t="shared" si="1"/>
        <v>0</v>
      </c>
      <c r="G63" s="29"/>
    </row>
    <row r="64" spans="1:7">
      <c r="A64" s="37" t="s">
        <v>4</v>
      </c>
      <c r="B64" s="1" t="s">
        <v>34</v>
      </c>
      <c r="C64" s="14" t="s">
        <v>79</v>
      </c>
      <c r="D64" s="9">
        <v>1</v>
      </c>
      <c r="E64" s="1">
        <v>0</v>
      </c>
      <c r="F64" s="27">
        <f t="shared" si="1"/>
        <v>1</v>
      </c>
      <c r="G64" s="29"/>
    </row>
    <row r="65" spans="1:7">
      <c r="A65" s="38"/>
      <c r="B65" s="1" t="s">
        <v>35</v>
      </c>
      <c r="C65" s="14" t="s">
        <v>80</v>
      </c>
      <c r="D65" s="9">
        <v>2</v>
      </c>
      <c r="E65" s="1">
        <v>0</v>
      </c>
      <c r="F65" s="27">
        <f t="shared" si="1"/>
        <v>2</v>
      </c>
      <c r="G65" s="29"/>
    </row>
    <row r="66" spans="1:7">
      <c r="A66" s="38"/>
      <c r="B66" s="1" t="s">
        <v>36</v>
      </c>
      <c r="C66" s="14" t="s">
        <v>82</v>
      </c>
      <c r="D66" s="9">
        <v>2</v>
      </c>
      <c r="E66" s="1">
        <v>0</v>
      </c>
      <c r="F66" s="27">
        <f t="shared" si="1"/>
        <v>2</v>
      </c>
      <c r="G66" s="29"/>
    </row>
    <row r="67" spans="1:7">
      <c r="A67" s="38"/>
      <c r="B67" s="1" t="s">
        <v>36</v>
      </c>
      <c r="C67" s="14" t="s">
        <v>83</v>
      </c>
      <c r="D67" s="9">
        <v>0</v>
      </c>
      <c r="E67" s="1">
        <v>0</v>
      </c>
      <c r="F67" s="27">
        <f t="shared" si="1"/>
        <v>0</v>
      </c>
      <c r="G67" s="29"/>
    </row>
    <row r="68" spans="1:7">
      <c r="A68" s="38"/>
      <c r="B68" s="1" t="s">
        <v>37</v>
      </c>
      <c r="C68" s="14" t="s">
        <v>84</v>
      </c>
      <c r="D68" s="9">
        <v>5</v>
      </c>
      <c r="E68" s="1">
        <v>0</v>
      </c>
      <c r="F68" s="27">
        <f t="shared" si="1"/>
        <v>5</v>
      </c>
      <c r="G68" s="29" t="s">
        <v>153</v>
      </c>
    </row>
    <row r="69" spans="1:7">
      <c r="A69" s="38"/>
      <c r="B69" s="1" t="s">
        <v>37</v>
      </c>
      <c r="C69" s="14" t="s">
        <v>81</v>
      </c>
      <c r="D69" s="9">
        <v>3</v>
      </c>
      <c r="E69" s="1">
        <v>0</v>
      </c>
      <c r="F69" s="27">
        <f t="shared" si="1"/>
        <v>3</v>
      </c>
      <c r="G69" s="29" t="s">
        <v>154</v>
      </c>
    </row>
    <row r="70" spans="1:7">
      <c r="A70" s="38"/>
      <c r="B70" s="1" t="s">
        <v>38</v>
      </c>
      <c r="C70" s="14" t="s">
        <v>85</v>
      </c>
      <c r="D70" s="9">
        <v>0</v>
      </c>
      <c r="E70" s="1">
        <v>0</v>
      </c>
      <c r="F70" s="27">
        <f t="shared" si="1"/>
        <v>0</v>
      </c>
      <c r="G70" s="29"/>
    </row>
    <row r="71" spans="1:7">
      <c r="A71" s="41"/>
      <c r="B71" s="1" t="s">
        <v>38</v>
      </c>
      <c r="C71" s="14" t="s">
        <v>86</v>
      </c>
      <c r="D71" s="9">
        <v>0</v>
      </c>
      <c r="E71" s="1">
        <v>0</v>
      </c>
      <c r="F71" s="27">
        <f t="shared" si="1"/>
        <v>0</v>
      </c>
      <c r="G71" s="29"/>
    </row>
    <row r="72" spans="1:7">
      <c r="A72" s="37" t="s">
        <v>6</v>
      </c>
      <c r="B72" s="1" t="s">
        <v>43</v>
      </c>
      <c r="C72" s="14" t="s">
        <v>91</v>
      </c>
      <c r="D72" s="9">
        <v>0</v>
      </c>
      <c r="E72" s="1">
        <v>0</v>
      </c>
      <c r="F72" s="27">
        <f t="shared" si="1"/>
        <v>0</v>
      </c>
      <c r="G72" s="29"/>
    </row>
    <row r="73" spans="1:7">
      <c r="A73" s="38"/>
      <c r="B73" s="1" t="s">
        <v>43</v>
      </c>
      <c r="C73" s="14" t="s">
        <v>92</v>
      </c>
      <c r="D73" s="9">
        <v>0</v>
      </c>
      <c r="E73" s="1">
        <v>0</v>
      </c>
      <c r="F73" s="27">
        <f t="shared" si="1"/>
        <v>0</v>
      </c>
      <c r="G73" s="29"/>
    </row>
    <row r="74" spans="1:7">
      <c r="A74" s="38"/>
      <c r="B74" s="1" t="s">
        <v>43</v>
      </c>
      <c r="C74" s="14" t="s">
        <v>93</v>
      </c>
      <c r="D74" s="9">
        <v>4</v>
      </c>
      <c r="E74" s="1">
        <v>0</v>
      </c>
      <c r="F74" s="27">
        <f t="shared" si="1"/>
        <v>4</v>
      </c>
      <c r="G74" s="29"/>
    </row>
    <row r="75" spans="1:7">
      <c r="A75" s="38"/>
      <c r="B75" s="1" t="s">
        <v>44</v>
      </c>
      <c r="C75" s="14" t="s">
        <v>94</v>
      </c>
      <c r="D75" s="9">
        <v>2</v>
      </c>
      <c r="E75" s="1">
        <v>0</v>
      </c>
      <c r="F75" s="27">
        <f t="shared" si="1"/>
        <v>2</v>
      </c>
      <c r="G75" s="29"/>
    </row>
    <row r="76" spans="1:7">
      <c r="A76" s="38"/>
      <c r="B76" s="1" t="s">
        <v>45</v>
      </c>
      <c r="C76" s="14" t="s">
        <v>95</v>
      </c>
      <c r="D76" s="9">
        <v>1</v>
      </c>
      <c r="E76" s="1">
        <v>0</v>
      </c>
      <c r="F76" s="27">
        <f t="shared" ref="F76:F80" si="2">D76+E76</f>
        <v>1</v>
      </c>
      <c r="G76" s="29"/>
    </row>
    <row r="77" spans="1:7">
      <c r="A77" s="38"/>
      <c r="B77" s="1" t="s">
        <v>46</v>
      </c>
      <c r="C77" s="14" t="s">
        <v>96</v>
      </c>
      <c r="D77" s="9">
        <v>2</v>
      </c>
      <c r="E77" s="1">
        <v>0</v>
      </c>
      <c r="F77" s="27">
        <f t="shared" si="2"/>
        <v>2</v>
      </c>
      <c r="G77" s="29"/>
    </row>
    <row r="78" spans="1:7">
      <c r="A78" s="38"/>
      <c r="B78" s="1" t="s">
        <v>47</v>
      </c>
      <c r="C78" s="14" t="s">
        <v>97</v>
      </c>
      <c r="D78" s="9">
        <v>1</v>
      </c>
      <c r="E78" s="1">
        <v>0</v>
      </c>
      <c r="F78" s="27">
        <f t="shared" si="2"/>
        <v>1</v>
      </c>
      <c r="G78" s="29"/>
    </row>
    <row r="79" spans="1:7">
      <c r="A79" s="38"/>
      <c r="B79" s="1" t="s">
        <v>48</v>
      </c>
      <c r="C79" s="14" t="s">
        <v>98</v>
      </c>
      <c r="D79" s="9">
        <v>3</v>
      </c>
      <c r="E79" s="1">
        <v>0</v>
      </c>
      <c r="F79" s="27">
        <f t="shared" si="2"/>
        <v>3</v>
      </c>
      <c r="G79" s="29"/>
    </row>
    <row r="80" spans="1:7">
      <c r="A80" s="41"/>
      <c r="B80" s="1" t="s">
        <v>49</v>
      </c>
      <c r="C80" s="14" t="s">
        <v>99</v>
      </c>
      <c r="D80" s="9">
        <v>1</v>
      </c>
      <c r="E80" s="1">
        <v>0</v>
      </c>
      <c r="F80" s="27">
        <f t="shared" si="2"/>
        <v>1</v>
      </c>
      <c r="G80" s="29"/>
    </row>
    <row r="81" spans="1:7">
      <c r="A81" s="37" t="s">
        <v>5</v>
      </c>
      <c r="B81" s="1" t="s">
        <v>39</v>
      </c>
      <c r="C81" s="14" t="s">
        <v>87</v>
      </c>
      <c r="D81" s="9">
        <v>0</v>
      </c>
      <c r="E81" s="1">
        <v>1</v>
      </c>
      <c r="F81" s="27">
        <f>D81+E81</f>
        <v>1</v>
      </c>
      <c r="G81" s="29"/>
    </row>
    <row r="82" spans="1:7">
      <c r="A82" s="38"/>
      <c r="B82" s="1" t="s">
        <v>40</v>
      </c>
      <c r="C82" s="14" t="s">
        <v>88</v>
      </c>
      <c r="D82" s="9">
        <v>2</v>
      </c>
      <c r="E82" s="1">
        <v>0</v>
      </c>
      <c r="F82" s="27">
        <f>D82+E82</f>
        <v>2</v>
      </c>
      <c r="G82" s="29"/>
    </row>
    <row r="83" spans="1:7">
      <c r="A83" s="38"/>
      <c r="B83" s="1" t="s">
        <v>41</v>
      </c>
      <c r="C83" s="14" t="s">
        <v>89</v>
      </c>
      <c r="D83" s="9">
        <v>0</v>
      </c>
      <c r="E83" s="1">
        <v>0</v>
      </c>
      <c r="F83" s="27">
        <f>D83+E83</f>
        <v>0</v>
      </c>
      <c r="G83" s="29"/>
    </row>
    <row r="84" spans="1:7" ht="17.25" thickBot="1">
      <c r="A84" s="39"/>
      <c r="B84" s="5" t="s">
        <v>42</v>
      </c>
      <c r="C84" s="15" t="s">
        <v>90</v>
      </c>
      <c r="D84" s="10">
        <v>2</v>
      </c>
      <c r="E84" s="5">
        <v>0</v>
      </c>
      <c r="F84" s="28">
        <f>D84+E84</f>
        <v>2</v>
      </c>
      <c r="G84" s="30"/>
    </row>
  </sheetData>
  <mergeCells count="14">
    <mergeCell ref="G14:G15"/>
    <mergeCell ref="A81:A84"/>
    <mergeCell ref="A1:C1"/>
    <mergeCell ref="A13:F13"/>
    <mergeCell ref="A17:A22"/>
    <mergeCell ref="A23:A33"/>
    <mergeCell ref="A34:A48"/>
    <mergeCell ref="A64:A71"/>
    <mergeCell ref="A72:A80"/>
    <mergeCell ref="A49:A63"/>
    <mergeCell ref="D14:F14"/>
    <mergeCell ref="A14:A15"/>
    <mergeCell ref="B14:B15"/>
    <mergeCell ref="C14:C1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2021학년도 2학기 재입학 여석 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2021-05-23T23:45:51Z</dcterms:created>
  <dcterms:modified xsi:type="dcterms:W3CDTF">2021-05-31T02:24:51Z</dcterms:modified>
</cp:coreProperties>
</file>