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경제학과\Downloads\"/>
    </mc:Choice>
  </mc:AlternateContent>
  <bookViews>
    <workbookView xWindow="0" yWindow="0" windowWidth="28800" windowHeight="12255"/>
  </bookViews>
  <sheets>
    <sheet name="2023학년도 2학기 재입학 여석 현황" sheetId="2" r:id="rId1"/>
  </sheets>
  <definedNames>
    <definedName name="_xlnm._FilterDatabase" localSheetId="0" hidden="1">'2023학년도 2학기 재입학 여석 현황'!$A$15:$H$101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2" l="1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C10" i="2"/>
  <c r="B10" i="2"/>
  <c r="D10" i="2" s="1"/>
  <c r="C9" i="2"/>
  <c r="B9" i="2"/>
  <c r="D9" i="2" s="1"/>
  <c r="C8" i="2"/>
  <c r="B8" i="2"/>
  <c r="D8" i="2" s="1"/>
  <c r="C7" i="2"/>
  <c r="B7" i="2"/>
  <c r="D7" i="2" s="1"/>
  <c r="C6" i="2"/>
  <c r="B6" i="2"/>
  <c r="D6" i="2" s="1"/>
  <c r="C5" i="2"/>
  <c r="B5" i="2"/>
  <c r="D5" i="2" s="1"/>
  <c r="C4" i="2"/>
  <c r="B4" i="2"/>
  <c r="D4" i="2" s="1"/>
  <c r="C3" i="2"/>
  <c r="C11" i="2" s="1"/>
  <c r="B3" i="2"/>
  <c r="D3" i="2" s="1"/>
  <c r="B11" i="2" l="1"/>
  <c r="D11" i="2" s="1"/>
</calcChain>
</file>

<file path=xl/sharedStrings.xml><?xml version="1.0" encoding="utf-8"?>
<sst xmlns="http://schemas.openxmlformats.org/spreadsheetml/2006/main" count="187" uniqueCount="145">
  <si>
    <t>2023학년도 2학기 재입학 여석 현황(전체)</t>
    <phoneticPr fontId="3" type="noConversion"/>
  </si>
  <si>
    <t>구분</t>
    <phoneticPr fontId="3" type="noConversion"/>
  </si>
  <si>
    <t>정원내</t>
    <phoneticPr fontId="3" type="noConversion"/>
  </si>
  <si>
    <t>정원외</t>
    <phoneticPr fontId="3" type="noConversion"/>
  </si>
  <si>
    <t>합계</t>
    <phoneticPr fontId="7" type="noConversion"/>
  </si>
  <si>
    <t>일반학과(부)</t>
    <phoneticPr fontId="3" type="noConversion"/>
  </si>
  <si>
    <t>건축학부(건축학전공_5년)</t>
    <phoneticPr fontId="3" type="noConversion"/>
  </si>
  <si>
    <t>국어교육과</t>
    <phoneticPr fontId="3" type="noConversion"/>
  </si>
  <si>
    <t>영어교육과</t>
    <phoneticPr fontId="3" type="noConversion"/>
  </si>
  <si>
    <t>수학교육과</t>
    <phoneticPr fontId="3" type="noConversion"/>
  </si>
  <si>
    <t>음악교육과</t>
    <phoneticPr fontId="3" type="noConversion"/>
  </si>
  <si>
    <t>미술교육과</t>
    <phoneticPr fontId="3" type="noConversion"/>
  </si>
  <si>
    <t>유아교육과</t>
    <phoneticPr fontId="3" type="noConversion"/>
  </si>
  <si>
    <t>2023학년도 2학기 재입학 여석 현황(학과별)</t>
    <phoneticPr fontId="3" type="noConversion"/>
  </si>
  <si>
    <t>단과대학</t>
    <phoneticPr fontId="3" type="noConversion"/>
  </si>
  <si>
    <t>학과(부)</t>
    <phoneticPr fontId="3" type="noConversion"/>
  </si>
  <si>
    <t>전공</t>
    <phoneticPr fontId="3" type="noConversion"/>
  </si>
  <si>
    <t>재입학여석</t>
    <phoneticPr fontId="3" type="noConversion"/>
  </si>
  <si>
    <t>비      고
(2023학년도 학과(부) 운영 참조)</t>
    <phoneticPr fontId="3" type="noConversion"/>
  </si>
  <si>
    <t>합계</t>
    <phoneticPr fontId="3" type="noConversion"/>
  </si>
  <si>
    <t>신학대학</t>
  </si>
  <si>
    <t>신학과</t>
  </si>
  <si>
    <t>문화콘텐츠대학</t>
    <phoneticPr fontId="7" type="noConversion"/>
  </si>
  <si>
    <t>영어학과</t>
    <phoneticPr fontId="7" type="noConversion"/>
  </si>
  <si>
    <t>기존 영어·국제문화학과</t>
    <phoneticPr fontId="7" type="noConversion"/>
  </si>
  <si>
    <t>역사학과</t>
  </si>
  <si>
    <t>사회복지학과</t>
    <phoneticPr fontId="7" type="noConversion"/>
  </si>
  <si>
    <t>연극영화영상학부</t>
  </si>
  <si>
    <t>연기전공</t>
  </si>
  <si>
    <t>영화영상전공</t>
    <phoneticPr fontId="7" type="noConversion"/>
  </si>
  <si>
    <t>테크노과학대학</t>
    <phoneticPr fontId="7" type="noConversion"/>
  </si>
  <si>
    <t>식품제약학부</t>
    <phoneticPr fontId="7" type="noConversion"/>
  </si>
  <si>
    <t>식품전공</t>
    <phoneticPr fontId="7" type="noConversion"/>
  </si>
  <si>
    <t>기존 미생물생명공학과</t>
    <phoneticPr fontId="7" type="noConversion"/>
  </si>
  <si>
    <t>제약전공</t>
    <phoneticPr fontId="7" type="noConversion"/>
  </si>
  <si>
    <t>기존 제약공학과</t>
    <phoneticPr fontId="7" type="noConversion"/>
  </si>
  <si>
    <t>화장품공학과</t>
    <phoneticPr fontId="7" type="noConversion"/>
  </si>
  <si>
    <t>생명과학부</t>
    <phoneticPr fontId="7" type="noConversion"/>
  </si>
  <si>
    <t>의생명과학전공</t>
    <phoneticPr fontId="7" type="noConversion"/>
  </si>
  <si>
    <t>기존 의생명바이오공학부 의생명공학전공</t>
    <phoneticPr fontId="7" type="noConversion"/>
  </si>
  <si>
    <t>바이오헬스전공</t>
    <phoneticPr fontId="7" type="noConversion"/>
  </si>
  <si>
    <t>기존 의생명바이오공학부 바이오융합전공</t>
    <phoneticPr fontId="7" type="noConversion"/>
  </si>
  <si>
    <t>소방안전학부</t>
  </si>
  <si>
    <t>소방안전전공</t>
    <phoneticPr fontId="7" type="noConversion"/>
  </si>
  <si>
    <t>인명구조전공</t>
    <phoneticPr fontId="7" type="noConversion"/>
  </si>
  <si>
    <t>스포츠건강관리학과</t>
  </si>
  <si>
    <t>지식재산학과</t>
    <phoneticPr fontId="7" type="noConversion"/>
  </si>
  <si>
    <r>
      <t xml:space="preserve">2024학년도 </t>
    </r>
    <r>
      <rPr>
        <b/>
        <sz val="10"/>
        <color indexed="8"/>
        <rFont val="맑은 고딕"/>
        <family val="3"/>
        <charset val="129"/>
        <scheme val="minor"/>
      </rPr>
      <t>사회과학대학</t>
    </r>
    <r>
      <rPr>
        <sz val="10"/>
        <color indexed="8"/>
        <rFont val="맑은 고딕"/>
        <family val="3"/>
        <charset val="129"/>
        <scheme val="minor"/>
      </rPr>
      <t xml:space="preserve"> 행정학부 공공인재전공으로 소속 변경</t>
    </r>
    <phoneticPr fontId="13" type="noConversion"/>
  </si>
  <si>
    <t>수학과</t>
    <phoneticPr fontId="7" type="noConversion"/>
  </si>
  <si>
    <r>
      <t xml:space="preserve">2024학년도 </t>
    </r>
    <r>
      <rPr>
        <b/>
        <sz val="10"/>
        <color indexed="8"/>
        <rFont val="맑은 고딕"/>
        <family val="3"/>
        <charset val="129"/>
        <scheme val="minor"/>
      </rPr>
      <t>사회과학대학</t>
    </r>
    <r>
      <rPr>
        <sz val="10"/>
        <color indexed="8"/>
        <rFont val="맑은 고딕"/>
        <family val="3"/>
        <charset val="129"/>
        <scheme val="minor"/>
      </rPr>
      <t xml:space="preserve"> 마케팅빅데이터학과로 소속 변경</t>
    </r>
    <phoneticPr fontId="13" type="noConversion"/>
  </si>
  <si>
    <t>공과대학</t>
    <phoneticPr fontId="7" type="noConversion"/>
  </si>
  <si>
    <t>건축학부</t>
  </si>
  <si>
    <t xml:space="preserve">  </t>
  </si>
  <si>
    <t>건축공학전공</t>
  </si>
  <si>
    <t>건축학전공(5년)</t>
  </si>
  <si>
    <t>도시공학과</t>
  </si>
  <si>
    <t>도시·환경·화학공학과</t>
  </si>
  <si>
    <t>2024년도부터 도시공학과/제약공학전공으로 소속 변경</t>
    <phoneticPr fontId="13" type="noConversion"/>
  </si>
  <si>
    <t>컴퓨터공학과</t>
    <phoneticPr fontId="7" type="noConversion"/>
  </si>
  <si>
    <t>융합컴퓨터·미디어학부</t>
    <phoneticPr fontId="13" type="noConversion"/>
  </si>
  <si>
    <t>융합미디어전공</t>
  </si>
  <si>
    <t>2024학년도 컴퓨터공학과로 소속 변경</t>
    <phoneticPr fontId="13" type="noConversion"/>
  </si>
  <si>
    <t>컴퓨터공학전공</t>
  </si>
  <si>
    <t>전기전자공학과</t>
    <phoneticPr fontId="7" type="noConversion"/>
  </si>
  <si>
    <t>정보통신공학과</t>
    <phoneticPr fontId="7" type="noConversion"/>
  </si>
  <si>
    <t>2026학년도 게임소프트웨어공학과로 소속 변경</t>
    <phoneticPr fontId="13" type="noConversion"/>
  </si>
  <si>
    <t>정보통신융합공학부</t>
  </si>
  <si>
    <t>정보통신공학심화전공</t>
  </si>
  <si>
    <t>2024학년도 정보통신공학과로 소속 변경</t>
    <phoneticPr fontId="13" type="noConversion"/>
  </si>
  <si>
    <t>스마트모바일심화전공</t>
  </si>
  <si>
    <t>로봇학과</t>
    <phoneticPr fontId="7" type="noConversion"/>
  </si>
  <si>
    <t>2023학년도 신입학부터 모집정지(2025학년도(2026.02)까지 운영)</t>
    <phoneticPr fontId="7" type="noConversion"/>
  </si>
  <si>
    <t>사회과학대학</t>
    <phoneticPr fontId="7" type="noConversion"/>
  </si>
  <si>
    <t>경영학과</t>
  </si>
  <si>
    <t>항공호텔관광경영학과</t>
    <phoneticPr fontId="7" type="noConversion"/>
  </si>
  <si>
    <t>기존 항공호텔관광경영학부</t>
    <phoneticPr fontId="13" type="noConversion"/>
  </si>
  <si>
    <t>항공호텔관광경영학부</t>
  </si>
  <si>
    <t>서비스경영전공</t>
  </si>
  <si>
    <t>2028학년도 항공호텔관광경영학과로 소속 변경</t>
    <phoneticPr fontId="13" type="noConversion"/>
  </si>
  <si>
    <t>항공호텔관광전공</t>
  </si>
  <si>
    <t>부동산금융보험융합학과</t>
  </si>
  <si>
    <t>금융경제학과</t>
    <phoneticPr fontId="7" type="noConversion"/>
  </si>
  <si>
    <t>글로벌비즈니스학과</t>
    <phoneticPr fontId="7" type="noConversion"/>
  </si>
  <si>
    <t>기존 무역물류학과</t>
    <phoneticPr fontId="7" type="noConversion"/>
  </si>
  <si>
    <t>중국어중국통상학과</t>
    <phoneticPr fontId="7" type="noConversion"/>
  </si>
  <si>
    <t>마케팅빅데이터학과</t>
  </si>
  <si>
    <t>광고홍보커뮤니케이션학부</t>
  </si>
  <si>
    <t>광고홍보전공</t>
  </si>
  <si>
    <t>언론영상콘텐츠전공</t>
    <phoneticPr fontId="7" type="noConversion"/>
  </si>
  <si>
    <t>행정학부</t>
    <phoneticPr fontId="7" type="noConversion"/>
  </si>
  <si>
    <t>기존 공공인재학부</t>
    <phoneticPr fontId="7" type="noConversion"/>
  </si>
  <si>
    <t>공공인재전공</t>
    <phoneticPr fontId="7" type="noConversion"/>
  </si>
  <si>
    <t>기존 공공인재학부 공공인재전공</t>
    <phoneticPr fontId="13" type="noConversion"/>
  </si>
  <si>
    <t>국방공무원전공</t>
    <phoneticPr fontId="7" type="noConversion"/>
  </si>
  <si>
    <t>기존 공공인재학부 군공무원전공</t>
    <phoneticPr fontId="13" type="noConversion"/>
  </si>
  <si>
    <t>행정학과</t>
    <phoneticPr fontId="7" type="noConversion"/>
  </si>
  <si>
    <r>
      <t xml:space="preserve">2024학년도 </t>
    </r>
    <r>
      <rPr>
        <sz val="10"/>
        <color indexed="8"/>
        <rFont val="맑은 고딕"/>
        <family val="3"/>
        <charset val="129"/>
        <scheme val="minor"/>
      </rPr>
      <t>행정학부 공공인재전공으로 소속 변경</t>
    </r>
    <phoneticPr fontId="13" type="noConversion"/>
  </si>
  <si>
    <t>경찰법학과</t>
  </si>
  <si>
    <t>음악대학</t>
    <phoneticPr fontId="7" type="noConversion"/>
  </si>
  <si>
    <t>성악·뮤지컬학부</t>
    <phoneticPr fontId="7" type="noConversion"/>
  </si>
  <si>
    <t>뮤지컬전공</t>
  </si>
  <si>
    <t>성악전공</t>
  </si>
  <si>
    <t>실용음악학부</t>
    <phoneticPr fontId="7" type="noConversion"/>
  </si>
  <si>
    <t>기악전공</t>
    <phoneticPr fontId="7" type="noConversion"/>
  </si>
  <si>
    <t>기존 실용음악과 기악전공</t>
    <phoneticPr fontId="13" type="noConversion"/>
  </si>
  <si>
    <t>보컬전공</t>
  </si>
  <si>
    <t>기존 실용음악과 보컬전공</t>
    <phoneticPr fontId="13" type="noConversion"/>
  </si>
  <si>
    <t>관현악·작곡학부</t>
    <phoneticPr fontId="7" type="noConversion"/>
  </si>
  <si>
    <t>현악전공</t>
  </si>
  <si>
    <t>관악전공</t>
  </si>
  <si>
    <t>작곡전공</t>
  </si>
  <si>
    <t>피아노과</t>
    <phoneticPr fontId="7" type="noConversion"/>
  </si>
  <si>
    <t>국악과</t>
    <phoneticPr fontId="7" type="noConversion"/>
  </si>
  <si>
    <t>미술·디자인대학</t>
  </si>
  <si>
    <t>미술학부</t>
  </si>
  <si>
    <t>한국화전공</t>
    <phoneticPr fontId="7" type="noConversion"/>
  </si>
  <si>
    <t>서양화전공</t>
    <phoneticPr fontId="7" type="noConversion"/>
  </si>
  <si>
    <t>아트미디어전공</t>
    <phoneticPr fontId="7" type="noConversion"/>
  </si>
  <si>
    <t>조형콘텐츠학부</t>
    <phoneticPr fontId="7" type="noConversion"/>
  </si>
  <si>
    <t>환경조형전공</t>
    <phoneticPr fontId="7" type="noConversion"/>
  </si>
  <si>
    <t>캐릭터조형전공</t>
    <phoneticPr fontId="7" type="noConversion"/>
  </si>
  <si>
    <t>조소과</t>
    <phoneticPr fontId="7" type="noConversion"/>
  </si>
  <si>
    <r>
      <t xml:space="preserve">2024학년도 조형콘텐츠학부 </t>
    </r>
    <r>
      <rPr>
        <b/>
        <sz val="10"/>
        <rFont val="맑은 고딕"/>
        <family val="3"/>
        <charset val="129"/>
        <scheme val="minor"/>
      </rPr>
      <t>환경조형전공</t>
    </r>
    <r>
      <rPr>
        <sz val="10"/>
        <rFont val="맑은 고딕"/>
        <family val="3"/>
        <charset val="129"/>
        <scheme val="minor"/>
      </rPr>
      <t>으로 소속 변경</t>
    </r>
    <phoneticPr fontId="13" type="noConversion"/>
  </si>
  <si>
    <t>시각커뮤니케이션디자인학과</t>
    <phoneticPr fontId="7" type="noConversion"/>
  </si>
  <si>
    <t>산업디자인학과</t>
  </si>
  <si>
    <t>섬유·패션디자인학과</t>
    <phoneticPr fontId="7" type="noConversion"/>
  </si>
  <si>
    <t>도자디자인학과</t>
    <phoneticPr fontId="7" type="noConversion"/>
  </si>
  <si>
    <r>
      <t xml:space="preserve">사범대학
</t>
    </r>
    <r>
      <rPr>
        <sz val="11"/>
        <color rgb="FFFF00FF"/>
        <rFont val="맑은 고딕"/>
        <family val="3"/>
        <charset val="129"/>
        <scheme val="minor"/>
      </rPr>
      <t>(※정원내외 여석 확인)</t>
    </r>
    <phoneticPr fontId="7" type="noConversion"/>
  </si>
  <si>
    <t>국어교육과</t>
  </si>
  <si>
    <t>국어교육전공</t>
  </si>
  <si>
    <t>영어교육과</t>
  </si>
  <si>
    <t>영어교육전공</t>
  </si>
  <si>
    <t>수학교육과</t>
  </si>
  <si>
    <t>수학교육전공</t>
  </si>
  <si>
    <t>음악교육과</t>
  </si>
  <si>
    <t>음악교육전공</t>
  </si>
  <si>
    <t>미술교육과</t>
  </si>
  <si>
    <t>미술교육전공</t>
  </si>
  <si>
    <t>유아교육과</t>
  </si>
  <si>
    <t>유아교육전공</t>
  </si>
  <si>
    <t>웹툰애니메이션 게임대학</t>
    <phoneticPr fontId="7" type="noConversion"/>
  </si>
  <si>
    <t>웹툰학과</t>
    <phoneticPr fontId="7" type="noConversion"/>
  </si>
  <si>
    <t>기존 웹툰애니메이션·게임학부 웹툰애니메이션전공</t>
    <phoneticPr fontId="13" type="noConversion"/>
  </si>
  <si>
    <t>애니메이션학과</t>
    <phoneticPr fontId="7" type="noConversion"/>
  </si>
  <si>
    <t>게임콘텐츠학과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</si>
</sst>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FF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9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2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8" fillId="0" borderId="8" xfId="3" applyFont="1" applyBorder="1" applyAlignment="1">
      <alignment horizontal="center" vertical="top"/>
    </xf>
    <xf numFmtId="0" fontId="4" fillId="0" borderId="10" xfId="1" applyFont="1" applyBorder="1">
      <alignment vertical="center"/>
    </xf>
    <xf numFmtId="0" fontId="8" fillId="0" borderId="11" xfId="3" applyFont="1" applyBorder="1" applyAlignment="1">
      <alignment horizontal="center" vertical="top"/>
    </xf>
    <xf numFmtId="0" fontId="4" fillId="0" borderId="13" xfId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top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top"/>
    </xf>
    <xf numFmtId="0" fontId="8" fillId="0" borderId="8" xfId="2" applyFont="1" applyFill="1" applyBorder="1" applyAlignment="1">
      <alignment horizontal="left" vertical="top" wrapText="1"/>
    </xf>
    <xf numFmtId="0" fontId="8" fillId="0" borderId="24" xfId="2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9" fillId="0" borderId="26" xfId="1" applyFont="1" applyBorder="1">
      <alignment vertical="center"/>
    </xf>
    <xf numFmtId="0" fontId="8" fillId="0" borderId="7" xfId="2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horizontal="center" vertical="top" wrapText="1"/>
    </xf>
    <xf numFmtId="0" fontId="9" fillId="0" borderId="28" xfId="1" applyFont="1" applyBorder="1">
      <alignment vertical="center"/>
    </xf>
    <xf numFmtId="0" fontId="9" fillId="0" borderId="26" xfId="1" applyFont="1" applyBorder="1" applyAlignment="1">
      <alignment vertical="center"/>
    </xf>
    <xf numFmtId="0" fontId="10" fillId="0" borderId="8" xfId="2" applyFont="1" applyFill="1" applyBorder="1" applyAlignment="1">
      <alignment horizontal="left" vertical="top" wrapText="1"/>
    </xf>
    <xf numFmtId="0" fontId="9" fillId="0" borderId="28" xfId="2" applyFont="1" applyBorder="1" applyAlignment="1">
      <alignment vertical="center" wrapText="1"/>
    </xf>
    <xf numFmtId="0" fontId="9" fillId="0" borderId="28" xfId="2" applyFont="1" applyBorder="1" applyAlignment="1">
      <alignment vertical="center"/>
    </xf>
    <xf numFmtId="0" fontId="10" fillId="0" borderId="31" xfId="2" applyFont="1" applyBorder="1" applyAlignment="1">
      <alignment vertical="center"/>
    </xf>
    <xf numFmtId="0" fontId="8" fillId="0" borderId="8" xfId="2" applyFont="1" applyBorder="1" applyAlignment="1">
      <alignment horizontal="left" vertical="center"/>
    </xf>
    <xf numFmtId="0" fontId="6" fillId="0" borderId="8" xfId="1" applyFont="1" applyBorder="1">
      <alignment vertical="center"/>
    </xf>
    <xf numFmtId="0" fontId="8" fillId="0" borderId="24" xfId="2" applyFont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top" wrapText="1"/>
    </xf>
    <xf numFmtId="0" fontId="8" fillId="2" borderId="24" xfId="2" applyFont="1" applyFill="1" applyBorder="1" applyAlignment="1">
      <alignment horizontal="left" vertical="top" wrapText="1"/>
    </xf>
    <xf numFmtId="0" fontId="8" fillId="2" borderId="7" xfId="2" applyFont="1" applyFill="1" applyBorder="1" applyAlignment="1">
      <alignment horizontal="center" vertical="top" wrapText="1"/>
    </xf>
    <xf numFmtId="0" fontId="8" fillId="2" borderId="8" xfId="2" applyFont="1" applyFill="1" applyBorder="1" applyAlignment="1">
      <alignment horizontal="center" vertical="top" wrapText="1"/>
    </xf>
    <xf numFmtId="0" fontId="4" fillId="2" borderId="25" xfId="1" applyFont="1" applyFill="1" applyBorder="1" applyAlignment="1">
      <alignment horizontal="center" vertical="center"/>
    </xf>
    <xf numFmtId="0" fontId="9" fillId="2" borderId="28" xfId="1" applyFont="1" applyFill="1" applyBorder="1">
      <alignment vertical="center"/>
    </xf>
    <xf numFmtId="0" fontId="5" fillId="2" borderId="0" xfId="2" applyFill="1"/>
    <xf numFmtId="0" fontId="8" fillId="0" borderId="32" xfId="2" applyFont="1" applyFill="1" applyBorder="1" applyAlignment="1">
      <alignment horizontal="left" vertical="top" wrapText="1"/>
    </xf>
    <xf numFmtId="0" fontId="8" fillId="0" borderId="25" xfId="2" applyFont="1" applyFill="1" applyBorder="1" applyAlignment="1">
      <alignment horizontal="left" vertical="top" wrapText="1"/>
    </xf>
    <xf numFmtId="0" fontId="8" fillId="0" borderId="30" xfId="2" applyFont="1" applyFill="1" applyBorder="1" applyAlignment="1">
      <alignment horizontal="center" vertical="top" wrapText="1"/>
    </xf>
    <xf numFmtId="0" fontId="8" fillId="0" borderId="32" xfId="2" applyFont="1" applyFill="1" applyBorder="1" applyAlignment="1">
      <alignment horizontal="center" vertical="top" wrapText="1"/>
    </xf>
    <xf numFmtId="0" fontId="9" fillId="0" borderId="28" xfId="1" applyFont="1" applyBorder="1" applyAlignment="1">
      <alignment vertical="center"/>
    </xf>
    <xf numFmtId="0" fontId="14" fillId="0" borderId="8" xfId="2" applyFont="1" applyFill="1" applyBorder="1" applyAlignment="1">
      <alignment horizontal="left" vertical="top" wrapText="1"/>
    </xf>
    <xf numFmtId="0" fontId="15" fillId="0" borderId="0" xfId="2" applyFont="1"/>
    <xf numFmtId="0" fontId="14" fillId="0" borderId="24" xfId="2" applyFont="1" applyFill="1" applyBorder="1" applyAlignment="1">
      <alignment horizontal="left" vertical="top" wrapText="1"/>
    </xf>
    <xf numFmtId="0" fontId="16" fillId="0" borderId="28" xfId="2" applyFont="1" applyBorder="1" applyAlignment="1">
      <alignment vertical="center" wrapText="1"/>
    </xf>
    <xf numFmtId="0" fontId="8" fillId="0" borderId="31" xfId="2" applyFont="1" applyFill="1" applyBorder="1" applyAlignment="1">
      <alignment horizontal="left" vertical="top" wrapText="1"/>
    </xf>
    <xf numFmtId="0" fontId="8" fillId="0" borderId="33" xfId="2" applyFont="1" applyFill="1" applyBorder="1" applyAlignment="1">
      <alignment horizontal="left" vertical="top" wrapText="1"/>
    </xf>
    <xf numFmtId="0" fontId="8" fillId="0" borderId="27" xfId="2" applyFont="1" applyFill="1" applyBorder="1" applyAlignment="1">
      <alignment horizontal="center" vertical="top" wrapText="1"/>
    </xf>
    <xf numFmtId="0" fontId="8" fillId="0" borderId="31" xfId="2" applyFont="1" applyFill="1" applyBorder="1" applyAlignment="1">
      <alignment horizontal="center" vertical="top" wrapText="1"/>
    </xf>
    <xf numFmtId="0" fontId="9" fillId="0" borderId="34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9" fillId="0" borderId="35" xfId="1" applyFont="1" applyBorder="1">
      <alignment vertical="center"/>
    </xf>
    <xf numFmtId="0" fontId="4" fillId="0" borderId="24" xfId="1" applyFont="1" applyBorder="1" applyAlignment="1">
      <alignment horizontal="center" vertical="center"/>
    </xf>
    <xf numFmtId="0" fontId="9" fillId="0" borderId="34" xfId="2" applyFont="1" applyBorder="1" applyAlignment="1">
      <alignment vertical="center"/>
    </xf>
    <xf numFmtId="0" fontId="14" fillId="0" borderId="31" xfId="2" applyFont="1" applyFill="1" applyBorder="1" applyAlignment="1">
      <alignment horizontal="left" vertical="top" wrapText="1"/>
    </xf>
    <xf numFmtId="0" fontId="14" fillId="0" borderId="21" xfId="2" applyFont="1" applyFill="1" applyBorder="1" applyAlignment="1">
      <alignment horizontal="left" vertical="top" wrapText="1"/>
    </xf>
    <xf numFmtId="0" fontId="8" fillId="0" borderId="22" xfId="2" applyFont="1" applyFill="1" applyBorder="1" applyAlignment="1">
      <alignment horizontal="left" vertical="top" wrapText="1"/>
    </xf>
    <xf numFmtId="0" fontId="8" fillId="0" borderId="20" xfId="2" applyFont="1" applyFill="1" applyBorder="1" applyAlignment="1">
      <alignment horizontal="center" vertical="top" wrapText="1"/>
    </xf>
    <xf numFmtId="0" fontId="8" fillId="0" borderId="21" xfId="2" applyFont="1" applyFill="1" applyBorder="1" applyAlignment="1">
      <alignment horizontal="center" vertical="top" wrapText="1"/>
    </xf>
    <xf numFmtId="0" fontId="4" fillId="0" borderId="36" xfId="1" applyFont="1" applyBorder="1" applyAlignment="1">
      <alignment horizontal="center" vertical="center"/>
    </xf>
    <xf numFmtId="0" fontId="9" fillId="0" borderId="23" xfId="2" applyFont="1" applyBorder="1" applyAlignment="1">
      <alignment vertical="center"/>
    </xf>
    <xf numFmtId="0" fontId="8" fillId="0" borderId="27" xfId="3" applyFont="1" applyBorder="1" applyAlignment="1">
      <alignment horizontal="center" vertical="top"/>
    </xf>
    <xf numFmtId="0" fontId="8" fillId="0" borderId="29" xfId="3" applyFont="1" applyBorder="1" applyAlignment="1">
      <alignment horizontal="center" vertical="top"/>
    </xf>
    <xf numFmtId="0" fontId="8" fillId="0" borderId="13" xfId="3" applyFont="1" applyBorder="1" applyAlignment="1">
      <alignment horizontal="center" vertical="top"/>
    </xf>
    <xf numFmtId="0" fontId="8" fillId="0" borderId="30" xfId="3" applyFont="1" applyBorder="1" applyAlignment="1">
      <alignment horizontal="center" vertical="top"/>
    </xf>
    <xf numFmtId="0" fontId="8" fillId="0" borderId="27" xfId="3" applyFont="1" applyBorder="1" applyAlignment="1">
      <alignment horizontal="center" vertical="top" wrapText="1"/>
    </xf>
    <xf numFmtId="0" fontId="8" fillId="0" borderId="29" xfId="3" applyFont="1" applyBorder="1" applyAlignment="1">
      <alignment horizontal="center" vertical="top" wrapText="1"/>
    </xf>
    <xf numFmtId="0" fontId="6" fillId="0" borderId="1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 wrapText="1"/>
    </xf>
    <xf numFmtId="0" fontId="8" fillId="3" borderId="24" xfId="2" applyFont="1" applyFill="1" applyBorder="1" applyAlignment="1">
      <alignment horizontal="left" vertical="top" wrapText="1"/>
    </xf>
    <xf numFmtId="0" fontId="8" fillId="3" borderId="7" xfId="2" applyFont="1" applyFill="1" applyBorder="1" applyAlignment="1">
      <alignment horizontal="center" vertical="top" wrapText="1"/>
    </xf>
    <xf numFmtId="0" fontId="8" fillId="3" borderId="8" xfId="2" applyFont="1" applyFill="1" applyBorder="1" applyAlignment="1">
      <alignment horizontal="center" vertical="top" wrapText="1"/>
    </xf>
    <xf numFmtId="0" fontId="4" fillId="3" borderId="25" xfId="1" applyFont="1" applyFill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3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pane xSplit="1" ySplit="15" topLeftCell="B46" activePane="bottomRight" state="frozen"/>
      <selection pane="topRight" activeCell="B1" sqref="B1"/>
      <selection pane="bottomLeft" activeCell="A15" sqref="A15"/>
      <selection pane="bottomRight" activeCell="C55" sqref="C55"/>
    </sheetView>
  </sheetViews>
  <sheetFormatPr defaultRowHeight="15.95" customHeight="1"/>
  <cols>
    <col min="1" max="1" width="24.75" style="1" bestFit="1" customWidth="1"/>
    <col min="2" max="3" width="27.25" style="1" bestFit="1" customWidth="1"/>
    <col min="4" max="6" width="7.625" style="1" customWidth="1"/>
    <col min="7" max="7" width="75.5" style="1" bestFit="1" customWidth="1"/>
    <col min="8" max="16384" width="9" style="2"/>
  </cols>
  <sheetData>
    <row r="1" spans="1:7" ht="29.25" customHeight="1" thickBot="1">
      <c r="A1" s="86" t="s">
        <v>0</v>
      </c>
      <c r="B1" s="86"/>
      <c r="C1" s="86"/>
    </row>
    <row r="2" spans="1:7" ht="15.95" customHeight="1" thickBot="1">
      <c r="A2" s="3" t="s">
        <v>1</v>
      </c>
      <c r="B2" s="4" t="s">
        <v>2</v>
      </c>
      <c r="C2" s="4" t="s">
        <v>3</v>
      </c>
      <c r="D2" s="87" t="s">
        <v>4</v>
      </c>
      <c r="E2" s="87"/>
      <c r="F2" s="88"/>
    </row>
    <row r="3" spans="1:7" ht="15.95" customHeight="1" thickTop="1">
      <c r="A3" s="5" t="s">
        <v>5</v>
      </c>
      <c r="B3" s="6">
        <f>SUM(D16:D37,D39:D92,D99:D101)</f>
        <v>68</v>
      </c>
      <c r="C3" s="6">
        <f>SUM(E16:E37,E39:E92,E99:E101)</f>
        <v>6</v>
      </c>
      <c r="D3" s="89">
        <f>SUM(B3:C3)</f>
        <v>74</v>
      </c>
      <c r="E3" s="89"/>
      <c r="F3" s="90"/>
    </row>
    <row r="4" spans="1:7" ht="15.95" customHeight="1">
      <c r="A4" s="7" t="s">
        <v>6</v>
      </c>
      <c r="B4" s="8">
        <f>D38</f>
        <v>0</v>
      </c>
      <c r="C4" s="8">
        <f>E38</f>
        <v>0</v>
      </c>
      <c r="D4" s="80">
        <f t="shared" ref="D4:D11" si="0">SUM(B4:C4)</f>
        <v>0</v>
      </c>
      <c r="E4" s="80"/>
      <c r="F4" s="81"/>
    </row>
    <row r="5" spans="1:7" ht="15.95" customHeight="1">
      <c r="A5" s="7" t="s">
        <v>7</v>
      </c>
      <c r="B5" s="8">
        <f t="shared" ref="B5:C9" si="1">D93</f>
        <v>2</v>
      </c>
      <c r="C5" s="8">
        <f t="shared" si="1"/>
        <v>0</v>
      </c>
      <c r="D5" s="80">
        <f t="shared" si="0"/>
        <v>2</v>
      </c>
      <c r="E5" s="80"/>
      <c r="F5" s="81"/>
    </row>
    <row r="6" spans="1:7" ht="15.95" customHeight="1">
      <c r="A6" s="7" t="s">
        <v>8</v>
      </c>
      <c r="B6" s="8">
        <f t="shared" si="1"/>
        <v>2</v>
      </c>
      <c r="C6" s="8">
        <f t="shared" si="1"/>
        <v>0</v>
      </c>
      <c r="D6" s="80">
        <f t="shared" si="0"/>
        <v>2</v>
      </c>
      <c r="E6" s="80"/>
      <c r="F6" s="81"/>
    </row>
    <row r="7" spans="1:7" ht="15.95" customHeight="1">
      <c r="A7" s="7" t="s">
        <v>9</v>
      </c>
      <c r="B7" s="8">
        <f t="shared" si="1"/>
        <v>5</v>
      </c>
      <c r="C7" s="8">
        <f t="shared" si="1"/>
        <v>0</v>
      </c>
      <c r="D7" s="80">
        <f t="shared" si="0"/>
        <v>5</v>
      </c>
      <c r="E7" s="80"/>
      <c r="F7" s="81"/>
    </row>
    <row r="8" spans="1:7" ht="15.95" customHeight="1">
      <c r="A8" s="7" t="s">
        <v>10</v>
      </c>
      <c r="B8" s="8">
        <f>D96</f>
        <v>1</v>
      </c>
      <c r="C8" s="8">
        <f t="shared" si="1"/>
        <v>0</v>
      </c>
      <c r="D8" s="80">
        <f t="shared" si="0"/>
        <v>1</v>
      </c>
      <c r="E8" s="80"/>
      <c r="F8" s="81"/>
    </row>
    <row r="9" spans="1:7" ht="15.95" customHeight="1">
      <c r="A9" s="7" t="s">
        <v>11</v>
      </c>
      <c r="B9" s="8">
        <f>D97</f>
        <v>0</v>
      </c>
      <c r="C9" s="8">
        <f t="shared" si="1"/>
        <v>0</v>
      </c>
      <c r="D9" s="80">
        <f t="shared" si="0"/>
        <v>0</v>
      </c>
      <c r="E9" s="80"/>
      <c r="F9" s="81"/>
    </row>
    <row r="10" spans="1:7" ht="15.95" customHeight="1" thickBot="1">
      <c r="A10" s="9" t="s">
        <v>12</v>
      </c>
      <c r="B10" s="10">
        <f>D98</f>
        <v>3</v>
      </c>
      <c r="C10" s="10">
        <f>E98</f>
        <v>0</v>
      </c>
      <c r="D10" s="82">
        <f t="shared" si="0"/>
        <v>3</v>
      </c>
      <c r="E10" s="82"/>
      <c r="F10" s="83"/>
    </row>
    <row r="11" spans="1:7" ht="15.95" customHeight="1" thickTop="1" thickBot="1">
      <c r="A11" s="11" t="s">
        <v>4</v>
      </c>
      <c r="B11" s="12">
        <f>SUM(B3:B10)</f>
        <v>81</v>
      </c>
      <c r="C11" s="12">
        <f>SUM(C3:C10)</f>
        <v>6</v>
      </c>
      <c r="D11" s="84">
        <f t="shared" si="0"/>
        <v>87</v>
      </c>
      <c r="E11" s="84"/>
      <c r="F11" s="85"/>
    </row>
    <row r="13" spans="1:7" ht="33" customHeight="1" thickBot="1">
      <c r="A13" s="86" t="s">
        <v>13</v>
      </c>
      <c r="B13" s="86"/>
      <c r="C13" s="86"/>
      <c r="D13" s="86"/>
      <c r="E13" s="86"/>
      <c r="F13" s="86"/>
    </row>
    <row r="14" spans="1:7" ht="15.95" customHeight="1">
      <c r="A14" s="72" t="s">
        <v>14</v>
      </c>
      <c r="B14" s="74" t="s">
        <v>15</v>
      </c>
      <c r="C14" s="76" t="s">
        <v>16</v>
      </c>
      <c r="D14" s="72" t="s">
        <v>17</v>
      </c>
      <c r="E14" s="74"/>
      <c r="F14" s="76"/>
      <c r="G14" s="78" t="s">
        <v>18</v>
      </c>
    </row>
    <row r="15" spans="1:7" ht="15.95" customHeight="1" thickBot="1">
      <c r="A15" s="73"/>
      <c r="B15" s="75"/>
      <c r="C15" s="77"/>
      <c r="D15" s="13" t="s">
        <v>2</v>
      </c>
      <c r="E15" s="14" t="s">
        <v>3</v>
      </c>
      <c r="F15" s="15" t="s">
        <v>19</v>
      </c>
      <c r="G15" s="79"/>
    </row>
    <row r="16" spans="1:7" ht="15.95" customHeight="1">
      <c r="A16" s="16" t="s">
        <v>20</v>
      </c>
      <c r="B16" s="17" t="s">
        <v>21</v>
      </c>
      <c r="C16" s="18"/>
      <c r="D16" s="19">
        <v>6</v>
      </c>
      <c r="E16" s="20">
        <v>0</v>
      </c>
      <c r="F16" s="21">
        <f t="shared" ref="F16:F79" si="2">SUM(D16:E16)</f>
        <v>6</v>
      </c>
      <c r="G16" s="22"/>
    </row>
    <row r="17" spans="1:7" ht="15.95" customHeight="1">
      <c r="A17" s="66" t="s">
        <v>22</v>
      </c>
      <c r="B17" s="17" t="s">
        <v>23</v>
      </c>
      <c r="C17" s="18"/>
      <c r="D17" s="23">
        <v>5</v>
      </c>
      <c r="E17" s="24">
        <v>0</v>
      </c>
      <c r="F17" s="21">
        <f t="shared" si="2"/>
        <v>5</v>
      </c>
      <c r="G17" s="25" t="s">
        <v>24</v>
      </c>
    </row>
    <row r="18" spans="1:7" ht="15.95" customHeight="1">
      <c r="A18" s="67"/>
      <c r="B18" s="17" t="s">
        <v>25</v>
      </c>
      <c r="C18" s="18"/>
      <c r="D18" s="23">
        <v>2</v>
      </c>
      <c r="E18" s="24">
        <v>0</v>
      </c>
      <c r="F18" s="21">
        <f t="shared" si="2"/>
        <v>2</v>
      </c>
      <c r="G18" s="25"/>
    </row>
    <row r="19" spans="1:7" ht="15.95" customHeight="1">
      <c r="A19" s="67"/>
      <c r="B19" s="17" t="s">
        <v>26</v>
      </c>
      <c r="C19" s="18"/>
      <c r="D19" s="23">
        <v>0</v>
      </c>
      <c r="E19" s="24">
        <v>0</v>
      </c>
      <c r="F19" s="21">
        <f t="shared" si="2"/>
        <v>0</v>
      </c>
      <c r="G19" s="25"/>
    </row>
    <row r="20" spans="1:7" ht="15.95" customHeight="1">
      <c r="A20" s="67"/>
      <c r="B20" s="17" t="s">
        <v>27</v>
      </c>
      <c r="C20" s="18"/>
      <c r="D20" s="23">
        <v>0</v>
      </c>
      <c r="E20" s="24">
        <v>0</v>
      </c>
      <c r="F20" s="21">
        <f t="shared" si="2"/>
        <v>0</v>
      </c>
      <c r="G20" s="25"/>
    </row>
    <row r="21" spans="1:7" ht="15.95" customHeight="1">
      <c r="A21" s="67"/>
      <c r="B21" s="17" t="s">
        <v>27</v>
      </c>
      <c r="C21" s="18" t="s">
        <v>28</v>
      </c>
      <c r="D21" s="23">
        <v>2</v>
      </c>
      <c r="E21" s="24">
        <v>0</v>
      </c>
      <c r="F21" s="21">
        <f t="shared" si="2"/>
        <v>2</v>
      </c>
      <c r="G21" s="25"/>
    </row>
    <row r="22" spans="1:7" ht="15.95" customHeight="1">
      <c r="A22" s="69"/>
      <c r="B22" s="17" t="s">
        <v>27</v>
      </c>
      <c r="C22" s="18" t="s">
        <v>29</v>
      </c>
      <c r="D22" s="23">
        <v>0</v>
      </c>
      <c r="E22" s="24">
        <v>0</v>
      </c>
      <c r="F22" s="21">
        <f t="shared" si="2"/>
        <v>0</v>
      </c>
      <c r="G22" s="25"/>
    </row>
    <row r="23" spans="1:7" ht="15.95" customHeight="1">
      <c r="A23" s="66" t="s">
        <v>30</v>
      </c>
      <c r="B23" s="17" t="s">
        <v>31</v>
      </c>
      <c r="C23" s="18"/>
      <c r="D23" s="23">
        <v>0</v>
      </c>
      <c r="E23" s="24">
        <v>0</v>
      </c>
      <c r="F23" s="21">
        <f t="shared" si="2"/>
        <v>0</v>
      </c>
      <c r="G23" s="25"/>
    </row>
    <row r="24" spans="1:7" ht="15.95" customHeight="1">
      <c r="A24" s="67"/>
      <c r="B24" s="17" t="s">
        <v>31</v>
      </c>
      <c r="C24" s="18" t="s">
        <v>32</v>
      </c>
      <c r="D24" s="23">
        <v>1</v>
      </c>
      <c r="E24" s="24">
        <v>0</v>
      </c>
      <c r="F24" s="21">
        <f t="shared" si="2"/>
        <v>1</v>
      </c>
      <c r="G24" s="25" t="s">
        <v>33</v>
      </c>
    </row>
    <row r="25" spans="1:7" ht="15.95" customHeight="1">
      <c r="A25" s="67"/>
      <c r="B25" s="17" t="s">
        <v>31</v>
      </c>
      <c r="C25" s="18" t="s">
        <v>34</v>
      </c>
      <c r="D25" s="23">
        <v>1</v>
      </c>
      <c r="E25" s="24">
        <v>0</v>
      </c>
      <c r="F25" s="21">
        <f t="shared" si="2"/>
        <v>1</v>
      </c>
      <c r="G25" s="25" t="s">
        <v>35</v>
      </c>
    </row>
    <row r="26" spans="1:7" ht="15.95" customHeight="1">
      <c r="A26" s="67"/>
      <c r="B26" s="17" t="s">
        <v>36</v>
      </c>
      <c r="C26" s="18"/>
      <c r="D26" s="23">
        <v>2</v>
      </c>
      <c r="E26" s="24">
        <v>0</v>
      </c>
      <c r="F26" s="21">
        <f t="shared" si="2"/>
        <v>2</v>
      </c>
      <c r="G26" s="25"/>
    </row>
    <row r="27" spans="1:7" ht="15.95" customHeight="1">
      <c r="A27" s="67"/>
      <c r="B27" s="17" t="s">
        <v>37</v>
      </c>
      <c r="C27" s="18"/>
      <c r="D27" s="23">
        <v>0</v>
      </c>
      <c r="E27" s="24">
        <v>0</v>
      </c>
      <c r="F27" s="21">
        <f t="shared" si="2"/>
        <v>0</v>
      </c>
      <c r="G27" s="25"/>
    </row>
    <row r="28" spans="1:7" ht="15.95" customHeight="1">
      <c r="A28" s="67"/>
      <c r="B28" s="17" t="s">
        <v>37</v>
      </c>
      <c r="C28" s="18" t="s">
        <v>38</v>
      </c>
      <c r="D28" s="23">
        <v>1</v>
      </c>
      <c r="E28" s="24">
        <v>0</v>
      </c>
      <c r="F28" s="21">
        <f t="shared" si="2"/>
        <v>1</v>
      </c>
      <c r="G28" s="25" t="s">
        <v>39</v>
      </c>
    </row>
    <row r="29" spans="1:7" ht="15.95" customHeight="1">
      <c r="A29" s="67"/>
      <c r="B29" s="17" t="s">
        <v>37</v>
      </c>
      <c r="C29" s="18" t="s">
        <v>40</v>
      </c>
      <c r="D29" s="23">
        <v>0</v>
      </c>
      <c r="E29" s="24">
        <v>0</v>
      </c>
      <c r="F29" s="21">
        <f t="shared" si="2"/>
        <v>0</v>
      </c>
      <c r="G29" s="25" t="s">
        <v>41</v>
      </c>
    </row>
    <row r="30" spans="1:7" ht="15.95" customHeight="1">
      <c r="A30" s="67"/>
      <c r="B30" s="17" t="s">
        <v>42</v>
      </c>
      <c r="C30" s="18"/>
      <c r="D30" s="23">
        <v>0</v>
      </c>
      <c r="E30" s="24">
        <v>0</v>
      </c>
      <c r="F30" s="21">
        <f t="shared" si="2"/>
        <v>0</v>
      </c>
      <c r="G30" s="26"/>
    </row>
    <row r="31" spans="1:7" ht="15.95" customHeight="1">
      <c r="A31" s="67"/>
      <c r="B31" s="17" t="s">
        <v>42</v>
      </c>
      <c r="C31" s="18" t="s">
        <v>43</v>
      </c>
      <c r="D31" s="23">
        <v>3</v>
      </c>
      <c r="E31" s="24">
        <v>0</v>
      </c>
      <c r="F31" s="21">
        <f t="shared" si="2"/>
        <v>3</v>
      </c>
      <c r="G31" s="26"/>
    </row>
    <row r="32" spans="1:7" ht="15.95" customHeight="1">
      <c r="A32" s="67"/>
      <c r="B32" s="17" t="s">
        <v>42</v>
      </c>
      <c r="C32" s="18" t="s">
        <v>44</v>
      </c>
      <c r="D32" s="23">
        <v>0</v>
      </c>
      <c r="E32" s="24">
        <v>0</v>
      </c>
      <c r="F32" s="21">
        <f t="shared" si="2"/>
        <v>0</v>
      </c>
      <c r="G32" s="25"/>
    </row>
    <row r="33" spans="1:7" ht="15.95" customHeight="1">
      <c r="A33" s="67"/>
      <c r="B33" s="17" t="s">
        <v>45</v>
      </c>
      <c r="C33" s="18"/>
      <c r="D33" s="23">
        <v>4</v>
      </c>
      <c r="E33" s="24">
        <v>0</v>
      </c>
      <c r="F33" s="21">
        <f t="shared" si="2"/>
        <v>4</v>
      </c>
      <c r="G33" s="25"/>
    </row>
    <row r="34" spans="1:7" ht="15.95" customHeight="1">
      <c r="A34" s="67"/>
      <c r="B34" s="27" t="s">
        <v>46</v>
      </c>
      <c r="C34" s="18"/>
      <c r="D34" s="23">
        <v>0</v>
      </c>
      <c r="E34" s="24">
        <v>0</v>
      </c>
      <c r="F34" s="21">
        <f t="shared" si="2"/>
        <v>0</v>
      </c>
      <c r="G34" s="28" t="s">
        <v>47</v>
      </c>
    </row>
    <row r="35" spans="1:7" ht="15.95" customHeight="1">
      <c r="A35" s="69"/>
      <c r="B35" s="27" t="s">
        <v>48</v>
      </c>
      <c r="C35" s="18"/>
      <c r="D35" s="23">
        <v>0</v>
      </c>
      <c r="E35" s="24">
        <v>0</v>
      </c>
      <c r="F35" s="21">
        <f t="shared" si="2"/>
        <v>0</v>
      </c>
      <c r="G35" s="28" t="s">
        <v>49</v>
      </c>
    </row>
    <row r="36" spans="1:7" ht="15.95" customHeight="1">
      <c r="A36" s="66" t="s">
        <v>50</v>
      </c>
      <c r="B36" s="17" t="s">
        <v>51</v>
      </c>
      <c r="C36" s="18" t="s">
        <v>52</v>
      </c>
      <c r="D36" s="23">
        <v>0</v>
      </c>
      <c r="E36" s="24">
        <v>0</v>
      </c>
      <c r="F36" s="21">
        <f t="shared" si="2"/>
        <v>0</v>
      </c>
      <c r="G36" s="25"/>
    </row>
    <row r="37" spans="1:7" ht="15.95" customHeight="1">
      <c r="A37" s="67"/>
      <c r="B37" s="17" t="s">
        <v>51</v>
      </c>
      <c r="C37" s="18" t="s">
        <v>53</v>
      </c>
      <c r="D37" s="23">
        <v>1</v>
      </c>
      <c r="E37" s="24">
        <v>0</v>
      </c>
      <c r="F37" s="21">
        <f t="shared" si="2"/>
        <v>1</v>
      </c>
      <c r="G37" s="25"/>
    </row>
    <row r="38" spans="1:7" ht="15.95" customHeight="1">
      <c r="A38" s="67"/>
      <c r="B38" s="17" t="s">
        <v>51</v>
      </c>
      <c r="C38" s="18" t="s">
        <v>54</v>
      </c>
      <c r="D38" s="23">
        <v>0</v>
      </c>
      <c r="E38" s="24">
        <v>0</v>
      </c>
      <c r="F38" s="21">
        <f t="shared" si="2"/>
        <v>0</v>
      </c>
      <c r="G38" s="25"/>
    </row>
    <row r="39" spans="1:7" ht="15.95" customHeight="1">
      <c r="A39" s="67"/>
      <c r="B39" s="17" t="s">
        <v>55</v>
      </c>
      <c r="C39" s="18"/>
      <c r="D39" s="23">
        <v>1</v>
      </c>
      <c r="E39" s="24">
        <v>0</v>
      </c>
      <c r="F39" s="21">
        <f t="shared" si="2"/>
        <v>1</v>
      </c>
      <c r="G39" s="25"/>
    </row>
    <row r="40" spans="1:7" ht="15.95" customHeight="1">
      <c r="A40" s="67"/>
      <c r="B40" s="27" t="s">
        <v>56</v>
      </c>
      <c r="C40" s="18"/>
      <c r="D40" s="23">
        <v>1</v>
      </c>
      <c r="E40" s="24">
        <v>2</v>
      </c>
      <c r="F40" s="21">
        <f t="shared" si="2"/>
        <v>3</v>
      </c>
      <c r="G40" s="29" t="s">
        <v>57</v>
      </c>
    </row>
    <row r="41" spans="1:7" ht="15.95" customHeight="1">
      <c r="A41" s="67"/>
      <c r="B41" s="17" t="s">
        <v>58</v>
      </c>
      <c r="C41" s="18"/>
      <c r="D41" s="23">
        <v>0</v>
      </c>
      <c r="E41" s="24">
        <v>0</v>
      </c>
      <c r="F41" s="21">
        <f t="shared" si="2"/>
        <v>0</v>
      </c>
      <c r="G41" s="25"/>
    </row>
    <row r="42" spans="1:7" ht="15.95" customHeight="1">
      <c r="A42" s="67"/>
      <c r="B42" s="30" t="s">
        <v>59</v>
      </c>
      <c r="C42" s="18"/>
      <c r="D42" s="23">
        <v>0</v>
      </c>
      <c r="E42" s="24">
        <v>0</v>
      </c>
      <c r="F42" s="21">
        <f t="shared" si="2"/>
        <v>0</v>
      </c>
      <c r="G42" s="25"/>
    </row>
    <row r="43" spans="1:7" ht="15.95" customHeight="1">
      <c r="A43" s="67"/>
      <c r="B43" s="30" t="s">
        <v>59</v>
      </c>
      <c r="C43" s="31" t="s">
        <v>60</v>
      </c>
      <c r="D43" s="23">
        <v>0</v>
      </c>
      <c r="E43" s="24">
        <v>0</v>
      </c>
      <c r="F43" s="21">
        <f t="shared" si="2"/>
        <v>0</v>
      </c>
      <c r="G43" s="29" t="s">
        <v>61</v>
      </c>
    </row>
    <row r="44" spans="1:7" ht="15.95" customHeight="1">
      <c r="A44" s="67"/>
      <c r="B44" s="30" t="s">
        <v>59</v>
      </c>
      <c r="C44" s="31" t="s">
        <v>62</v>
      </c>
      <c r="D44" s="23">
        <v>1</v>
      </c>
      <c r="E44" s="24">
        <v>0</v>
      </c>
      <c r="F44" s="21">
        <f t="shared" si="2"/>
        <v>1</v>
      </c>
      <c r="G44" s="29" t="s">
        <v>61</v>
      </c>
    </row>
    <row r="45" spans="1:7" ht="15.95" customHeight="1">
      <c r="A45" s="67"/>
      <c r="B45" s="17" t="s">
        <v>63</v>
      </c>
      <c r="C45" s="18"/>
      <c r="D45" s="23">
        <v>1</v>
      </c>
      <c r="E45" s="24">
        <v>1</v>
      </c>
      <c r="F45" s="21">
        <f t="shared" si="2"/>
        <v>2</v>
      </c>
      <c r="G45" s="29"/>
    </row>
    <row r="46" spans="1:7" ht="15.95" customHeight="1">
      <c r="A46" s="67"/>
      <c r="B46" s="32" t="s">
        <v>64</v>
      </c>
      <c r="C46" s="33"/>
      <c r="D46" s="23">
        <v>0</v>
      </c>
      <c r="E46" s="24">
        <v>0</v>
      </c>
      <c r="F46" s="21">
        <f t="shared" si="2"/>
        <v>0</v>
      </c>
      <c r="G46" s="29" t="s">
        <v>65</v>
      </c>
    </row>
    <row r="47" spans="1:7" ht="15.95" customHeight="1">
      <c r="A47" s="67"/>
      <c r="B47" s="27" t="s">
        <v>66</v>
      </c>
      <c r="C47" s="18" t="s">
        <v>52</v>
      </c>
      <c r="D47" s="23">
        <v>0</v>
      </c>
      <c r="E47" s="24">
        <v>0</v>
      </c>
      <c r="F47" s="21">
        <f t="shared" si="2"/>
        <v>0</v>
      </c>
      <c r="G47" s="29"/>
    </row>
    <row r="48" spans="1:7" ht="15.95" customHeight="1">
      <c r="A48" s="67"/>
      <c r="B48" s="27" t="s">
        <v>66</v>
      </c>
      <c r="C48" s="18" t="s">
        <v>67</v>
      </c>
      <c r="D48" s="23">
        <v>3</v>
      </c>
      <c r="E48" s="24">
        <v>0</v>
      </c>
      <c r="F48" s="21">
        <f t="shared" si="2"/>
        <v>3</v>
      </c>
      <c r="G48" s="29" t="s">
        <v>68</v>
      </c>
    </row>
    <row r="49" spans="1:7" ht="15.95" customHeight="1">
      <c r="A49" s="67"/>
      <c r="B49" s="27" t="s">
        <v>66</v>
      </c>
      <c r="C49" s="18" t="s">
        <v>69</v>
      </c>
      <c r="D49" s="23">
        <v>0</v>
      </c>
      <c r="E49" s="24">
        <v>0</v>
      </c>
      <c r="F49" s="21">
        <f t="shared" si="2"/>
        <v>0</v>
      </c>
      <c r="G49" s="29" t="s">
        <v>68</v>
      </c>
    </row>
    <row r="50" spans="1:7" s="40" customFormat="1" ht="15.95" customHeight="1">
      <c r="A50" s="67"/>
      <c r="B50" s="34" t="s">
        <v>70</v>
      </c>
      <c r="C50" s="35"/>
      <c r="D50" s="36">
        <v>0</v>
      </c>
      <c r="E50" s="37">
        <v>0</v>
      </c>
      <c r="F50" s="38">
        <f t="shared" si="2"/>
        <v>0</v>
      </c>
      <c r="G50" s="39" t="s">
        <v>71</v>
      </c>
    </row>
    <row r="51" spans="1:7" ht="15.95" customHeight="1">
      <c r="A51" s="66" t="s">
        <v>72</v>
      </c>
      <c r="B51" s="41" t="s">
        <v>73</v>
      </c>
      <c r="C51" s="42"/>
      <c r="D51" s="43">
        <v>2</v>
      </c>
      <c r="E51" s="44">
        <v>1</v>
      </c>
      <c r="F51" s="21">
        <f t="shared" si="2"/>
        <v>3</v>
      </c>
      <c r="G51" s="22"/>
    </row>
    <row r="52" spans="1:7" ht="15.95" customHeight="1">
      <c r="A52" s="67"/>
      <c r="B52" s="41" t="s">
        <v>74</v>
      </c>
      <c r="C52" s="42"/>
      <c r="D52" s="43">
        <v>0</v>
      </c>
      <c r="E52" s="44">
        <v>0</v>
      </c>
      <c r="F52" s="21">
        <f t="shared" si="2"/>
        <v>0</v>
      </c>
      <c r="G52" s="29" t="s">
        <v>75</v>
      </c>
    </row>
    <row r="53" spans="1:7" ht="15.95" customHeight="1">
      <c r="A53" s="67"/>
      <c r="B53" s="27" t="s">
        <v>76</v>
      </c>
      <c r="C53" s="18" t="s">
        <v>52</v>
      </c>
      <c r="D53" s="23">
        <v>0</v>
      </c>
      <c r="E53" s="24">
        <v>0</v>
      </c>
      <c r="F53" s="21">
        <f t="shared" si="2"/>
        <v>0</v>
      </c>
      <c r="G53" s="25"/>
    </row>
    <row r="54" spans="1:7" ht="15.95" customHeight="1">
      <c r="A54" s="67"/>
      <c r="B54" s="27" t="s">
        <v>76</v>
      </c>
      <c r="C54" s="18" t="s">
        <v>77</v>
      </c>
      <c r="D54" s="23">
        <v>0</v>
      </c>
      <c r="E54" s="24">
        <v>0</v>
      </c>
      <c r="F54" s="21">
        <f t="shared" si="2"/>
        <v>0</v>
      </c>
      <c r="G54" s="29" t="s">
        <v>78</v>
      </c>
    </row>
    <row r="55" spans="1:7" ht="15.95" customHeight="1">
      <c r="A55" s="67"/>
      <c r="B55" s="27" t="s">
        <v>76</v>
      </c>
      <c r="C55" s="18" t="s">
        <v>79</v>
      </c>
      <c r="D55" s="23">
        <v>0</v>
      </c>
      <c r="E55" s="24">
        <v>0</v>
      </c>
      <c r="F55" s="21">
        <f t="shared" si="2"/>
        <v>0</v>
      </c>
      <c r="G55" s="29" t="s">
        <v>78</v>
      </c>
    </row>
    <row r="56" spans="1:7" ht="15.95" customHeight="1">
      <c r="A56" s="67"/>
      <c r="B56" s="17" t="s">
        <v>80</v>
      </c>
      <c r="C56" s="18"/>
      <c r="D56" s="23">
        <v>4</v>
      </c>
      <c r="E56" s="24">
        <v>0</v>
      </c>
      <c r="F56" s="21">
        <f t="shared" si="2"/>
        <v>4</v>
      </c>
      <c r="G56" s="25"/>
    </row>
    <row r="57" spans="1:7" ht="15.95" customHeight="1">
      <c r="A57" s="67"/>
      <c r="B57" s="91" t="s">
        <v>81</v>
      </c>
      <c r="C57" s="92"/>
      <c r="D57" s="93">
        <v>1</v>
      </c>
      <c r="E57" s="94">
        <v>0</v>
      </c>
      <c r="F57" s="95">
        <f t="shared" si="2"/>
        <v>1</v>
      </c>
      <c r="G57" s="25"/>
    </row>
    <row r="58" spans="1:7" ht="15.95" customHeight="1">
      <c r="A58" s="67"/>
      <c r="B58" s="17" t="s">
        <v>82</v>
      </c>
      <c r="C58" s="18"/>
      <c r="D58" s="23">
        <v>6</v>
      </c>
      <c r="E58" s="24">
        <v>0</v>
      </c>
      <c r="F58" s="21">
        <f t="shared" si="2"/>
        <v>6</v>
      </c>
      <c r="G58" s="25" t="s">
        <v>83</v>
      </c>
    </row>
    <row r="59" spans="1:7" ht="15.95" customHeight="1">
      <c r="A59" s="67"/>
      <c r="B59" s="17" t="s">
        <v>84</v>
      </c>
      <c r="C59" s="18"/>
      <c r="D59" s="23">
        <v>1</v>
      </c>
      <c r="E59" s="24">
        <v>0</v>
      </c>
      <c r="F59" s="21">
        <f t="shared" si="2"/>
        <v>1</v>
      </c>
      <c r="G59" s="25"/>
    </row>
    <row r="60" spans="1:7" ht="15.95" customHeight="1">
      <c r="A60" s="67"/>
      <c r="B60" s="17" t="s">
        <v>85</v>
      </c>
      <c r="C60" s="18"/>
      <c r="D60" s="23">
        <v>1</v>
      </c>
      <c r="E60" s="24">
        <v>0</v>
      </c>
      <c r="F60" s="21">
        <f t="shared" si="2"/>
        <v>1</v>
      </c>
      <c r="G60" s="25"/>
    </row>
    <row r="61" spans="1:7" ht="15.95" customHeight="1">
      <c r="A61" s="67"/>
      <c r="B61" s="17" t="s">
        <v>86</v>
      </c>
      <c r="C61" s="18" t="s">
        <v>52</v>
      </c>
      <c r="D61" s="23">
        <v>0</v>
      </c>
      <c r="E61" s="24">
        <v>0</v>
      </c>
      <c r="F61" s="21">
        <f t="shared" si="2"/>
        <v>0</v>
      </c>
      <c r="G61" s="25"/>
    </row>
    <row r="62" spans="1:7" ht="15.95" customHeight="1">
      <c r="A62" s="67"/>
      <c r="B62" s="17" t="s">
        <v>86</v>
      </c>
      <c r="C62" s="18" t="s">
        <v>87</v>
      </c>
      <c r="D62" s="23">
        <v>4</v>
      </c>
      <c r="E62" s="24">
        <v>0</v>
      </c>
      <c r="F62" s="21">
        <f t="shared" si="2"/>
        <v>4</v>
      </c>
      <c r="G62" s="45"/>
    </row>
    <row r="63" spans="1:7" ht="15.95" customHeight="1">
      <c r="A63" s="67"/>
      <c r="B63" s="17" t="s">
        <v>86</v>
      </c>
      <c r="C63" s="18" t="s">
        <v>88</v>
      </c>
      <c r="D63" s="23">
        <v>0</v>
      </c>
      <c r="E63" s="24">
        <v>0</v>
      </c>
      <c r="F63" s="21">
        <f t="shared" si="2"/>
        <v>0</v>
      </c>
      <c r="G63" s="45"/>
    </row>
    <row r="64" spans="1:7" ht="15.95" customHeight="1">
      <c r="A64" s="67"/>
      <c r="B64" s="17" t="s">
        <v>89</v>
      </c>
      <c r="C64" s="18"/>
      <c r="D64" s="23">
        <v>0</v>
      </c>
      <c r="E64" s="24">
        <v>0</v>
      </c>
      <c r="F64" s="21">
        <f t="shared" si="2"/>
        <v>0</v>
      </c>
      <c r="G64" s="45" t="s">
        <v>90</v>
      </c>
    </row>
    <row r="65" spans="1:8" ht="15.95" customHeight="1">
      <c r="A65" s="67"/>
      <c r="B65" s="17" t="s">
        <v>89</v>
      </c>
      <c r="C65" s="18" t="s">
        <v>91</v>
      </c>
      <c r="D65" s="23">
        <v>0</v>
      </c>
      <c r="E65" s="24">
        <v>0</v>
      </c>
      <c r="F65" s="21">
        <f t="shared" si="2"/>
        <v>0</v>
      </c>
      <c r="G65" s="29" t="s">
        <v>92</v>
      </c>
    </row>
    <row r="66" spans="1:8" ht="15.95" customHeight="1">
      <c r="A66" s="67"/>
      <c r="B66" s="17" t="s">
        <v>89</v>
      </c>
      <c r="C66" s="18" t="s">
        <v>93</v>
      </c>
      <c r="D66" s="23">
        <v>0</v>
      </c>
      <c r="E66" s="24">
        <v>0</v>
      </c>
      <c r="F66" s="21">
        <f t="shared" si="2"/>
        <v>0</v>
      </c>
      <c r="G66" s="29" t="s">
        <v>94</v>
      </c>
    </row>
    <row r="67" spans="1:8" ht="15.95" customHeight="1">
      <c r="A67" s="67"/>
      <c r="B67" s="27" t="s">
        <v>95</v>
      </c>
      <c r="C67" s="18"/>
      <c r="D67" s="23">
        <v>2</v>
      </c>
      <c r="E67" s="24">
        <v>0</v>
      </c>
      <c r="F67" s="21">
        <f t="shared" si="2"/>
        <v>2</v>
      </c>
      <c r="G67" s="28" t="s">
        <v>96</v>
      </c>
    </row>
    <row r="68" spans="1:8" ht="15.95" customHeight="1">
      <c r="A68" s="69"/>
      <c r="B68" s="17" t="s">
        <v>97</v>
      </c>
      <c r="C68" s="18"/>
      <c r="D68" s="23">
        <v>4</v>
      </c>
      <c r="E68" s="24">
        <v>2</v>
      </c>
      <c r="F68" s="21">
        <f t="shared" si="2"/>
        <v>6</v>
      </c>
      <c r="G68" s="25"/>
    </row>
    <row r="69" spans="1:8" ht="15.95" customHeight="1">
      <c r="A69" s="66" t="s">
        <v>98</v>
      </c>
      <c r="B69" s="17" t="s">
        <v>99</v>
      </c>
      <c r="C69" s="18"/>
      <c r="D69" s="23">
        <v>0</v>
      </c>
      <c r="E69" s="24">
        <v>0</v>
      </c>
      <c r="F69" s="21">
        <f t="shared" si="2"/>
        <v>0</v>
      </c>
      <c r="G69" s="25"/>
    </row>
    <row r="70" spans="1:8" ht="15.95" customHeight="1">
      <c r="A70" s="67"/>
      <c r="B70" s="17" t="s">
        <v>99</v>
      </c>
      <c r="C70" s="18" t="s">
        <v>100</v>
      </c>
      <c r="D70" s="23">
        <v>0</v>
      </c>
      <c r="E70" s="24">
        <v>0</v>
      </c>
      <c r="F70" s="21">
        <f t="shared" si="2"/>
        <v>0</v>
      </c>
      <c r="G70" s="25"/>
    </row>
    <row r="71" spans="1:8" ht="15.95" customHeight="1">
      <c r="A71" s="67"/>
      <c r="B71" s="17" t="s">
        <v>99</v>
      </c>
      <c r="C71" s="18" t="s">
        <v>101</v>
      </c>
      <c r="D71" s="23">
        <v>0</v>
      </c>
      <c r="E71" s="24">
        <v>0</v>
      </c>
      <c r="F71" s="21">
        <f t="shared" si="2"/>
        <v>0</v>
      </c>
      <c r="G71" s="25"/>
    </row>
    <row r="72" spans="1:8" ht="15.95" customHeight="1">
      <c r="A72" s="67"/>
      <c r="B72" s="17" t="s">
        <v>102</v>
      </c>
      <c r="C72" s="18"/>
      <c r="D72" s="23">
        <v>0</v>
      </c>
      <c r="E72" s="24">
        <v>0</v>
      </c>
      <c r="F72" s="21">
        <f t="shared" si="2"/>
        <v>0</v>
      </c>
      <c r="G72" s="25"/>
    </row>
    <row r="73" spans="1:8" ht="15.95" customHeight="1">
      <c r="A73" s="67"/>
      <c r="B73" s="17" t="s">
        <v>102</v>
      </c>
      <c r="C73" s="18" t="s">
        <v>103</v>
      </c>
      <c r="D73" s="23">
        <v>0</v>
      </c>
      <c r="E73" s="24">
        <v>0</v>
      </c>
      <c r="F73" s="21">
        <f t="shared" si="2"/>
        <v>0</v>
      </c>
      <c r="G73" s="29" t="s">
        <v>104</v>
      </c>
    </row>
    <row r="74" spans="1:8" ht="15.95" customHeight="1">
      <c r="A74" s="67"/>
      <c r="B74" s="17" t="s">
        <v>102</v>
      </c>
      <c r="C74" s="18" t="s">
        <v>105</v>
      </c>
      <c r="D74" s="23">
        <v>0</v>
      </c>
      <c r="E74" s="24">
        <v>0</v>
      </c>
      <c r="F74" s="21">
        <f t="shared" si="2"/>
        <v>0</v>
      </c>
      <c r="G74" s="29" t="s">
        <v>106</v>
      </c>
    </row>
    <row r="75" spans="1:8" ht="15.95" customHeight="1">
      <c r="A75" s="67"/>
      <c r="B75" s="17" t="s">
        <v>107</v>
      </c>
      <c r="C75" s="18"/>
      <c r="D75" s="23">
        <v>0</v>
      </c>
      <c r="E75" s="24">
        <v>0</v>
      </c>
      <c r="F75" s="21">
        <f t="shared" si="2"/>
        <v>0</v>
      </c>
      <c r="G75" s="25"/>
    </row>
    <row r="76" spans="1:8" ht="15.95" customHeight="1">
      <c r="A76" s="67"/>
      <c r="B76" s="17" t="s">
        <v>107</v>
      </c>
      <c r="C76" s="18" t="s">
        <v>108</v>
      </c>
      <c r="D76" s="23">
        <v>0</v>
      </c>
      <c r="E76" s="24">
        <v>0</v>
      </c>
      <c r="F76" s="21">
        <f t="shared" si="2"/>
        <v>0</v>
      </c>
      <c r="G76" s="25"/>
    </row>
    <row r="77" spans="1:8" ht="15.95" customHeight="1">
      <c r="A77" s="67"/>
      <c r="B77" s="17" t="s">
        <v>107</v>
      </c>
      <c r="C77" s="18" t="s">
        <v>109</v>
      </c>
      <c r="D77" s="23">
        <v>0</v>
      </c>
      <c r="E77" s="24">
        <v>0</v>
      </c>
      <c r="F77" s="21">
        <f t="shared" si="2"/>
        <v>0</v>
      </c>
      <c r="G77" s="25"/>
    </row>
    <row r="78" spans="1:8" ht="15.95" customHeight="1">
      <c r="A78" s="67"/>
      <c r="B78" s="17" t="s">
        <v>107</v>
      </c>
      <c r="C78" s="18" t="s">
        <v>110</v>
      </c>
      <c r="D78" s="23">
        <v>0</v>
      </c>
      <c r="E78" s="24">
        <v>0</v>
      </c>
      <c r="F78" s="21">
        <f t="shared" si="2"/>
        <v>0</v>
      </c>
      <c r="G78" s="25"/>
    </row>
    <row r="79" spans="1:8" ht="15.95" customHeight="1">
      <c r="A79" s="67"/>
      <c r="B79" s="46" t="s">
        <v>111</v>
      </c>
      <c r="C79" s="18"/>
      <c r="D79" s="23">
        <v>1</v>
      </c>
      <c r="E79" s="24">
        <v>0</v>
      </c>
      <c r="F79" s="21">
        <f t="shared" si="2"/>
        <v>1</v>
      </c>
      <c r="G79" s="25"/>
      <c r="H79" s="47"/>
    </row>
    <row r="80" spans="1:8" ht="15.95" customHeight="1">
      <c r="A80" s="69"/>
      <c r="B80" s="17" t="s">
        <v>112</v>
      </c>
      <c r="C80" s="18"/>
      <c r="D80" s="23">
        <v>0</v>
      </c>
      <c r="E80" s="24">
        <v>0</v>
      </c>
      <c r="F80" s="21">
        <f t="shared" ref="F80:F101" si="3">SUM(D80:E80)</f>
        <v>0</v>
      </c>
      <c r="G80" s="25"/>
    </row>
    <row r="81" spans="1:7" ht="15.95" customHeight="1">
      <c r="A81" s="66" t="s">
        <v>113</v>
      </c>
      <c r="B81" s="17" t="s">
        <v>114</v>
      </c>
      <c r="C81" s="48"/>
      <c r="D81" s="23">
        <v>0</v>
      </c>
      <c r="E81" s="24">
        <v>0</v>
      </c>
      <c r="F81" s="21">
        <f t="shared" si="3"/>
        <v>0</v>
      </c>
      <c r="G81" s="25"/>
    </row>
    <row r="82" spans="1:7" ht="15.95" customHeight="1">
      <c r="A82" s="67"/>
      <c r="B82" s="17" t="s">
        <v>114</v>
      </c>
      <c r="C82" s="48" t="s">
        <v>115</v>
      </c>
      <c r="D82" s="23">
        <v>0</v>
      </c>
      <c r="E82" s="24">
        <v>0</v>
      </c>
      <c r="F82" s="21">
        <f t="shared" si="3"/>
        <v>0</v>
      </c>
      <c r="G82" s="25"/>
    </row>
    <row r="83" spans="1:7" ht="15.95" customHeight="1">
      <c r="A83" s="67"/>
      <c r="B83" s="17" t="s">
        <v>114</v>
      </c>
      <c r="C83" s="48" t="s">
        <v>116</v>
      </c>
      <c r="D83" s="23">
        <v>0</v>
      </c>
      <c r="E83" s="24">
        <v>0</v>
      </c>
      <c r="F83" s="21">
        <f t="shared" si="3"/>
        <v>0</v>
      </c>
      <c r="G83" s="25"/>
    </row>
    <row r="84" spans="1:7" ht="15.95" customHeight="1">
      <c r="A84" s="67"/>
      <c r="B84" s="17" t="s">
        <v>114</v>
      </c>
      <c r="C84" s="18" t="s">
        <v>117</v>
      </c>
      <c r="D84" s="23">
        <v>1</v>
      </c>
      <c r="E84" s="24">
        <v>0</v>
      </c>
      <c r="F84" s="21">
        <f t="shared" si="3"/>
        <v>1</v>
      </c>
      <c r="G84" s="25"/>
    </row>
    <row r="85" spans="1:7" ht="15.95" customHeight="1">
      <c r="A85" s="67"/>
      <c r="B85" s="17" t="s">
        <v>118</v>
      </c>
      <c r="C85" s="18"/>
      <c r="D85" s="23">
        <v>0</v>
      </c>
      <c r="E85" s="24">
        <v>0</v>
      </c>
      <c r="F85" s="21">
        <f t="shared" si="3"/>
        <v>0</v>
      </c>
      <c r="G85" s="25"/>
    </row>
    <row r="86" spans="1:7" ht="15.95" customHeight="1">
      <c r="A86" s="67"/>
      <c r="B86" s="17" t="s">
        <v>118</v>
      </c>
      <c r="C86" s="18" t="s">
        <v>119</v>
      </c>
      <c r="D86" s="23">
        <v>0</v>
      </c>
      <c r="E86" s="24">
        <v>0</v>
      </c>
      <c r="F86" s="21">
        <f t="shared" si="3"/>
        <v>0</v>
      </c>
      <c r="G86" s="25"/>
    </row>
    <row r="87" spans="1:7" ht="15.95" customHeight="1">
      <c r="A87" s="67"/>
      <c r="B87" s="17" t="s">
        <v>118</v>
      </c>
      <c r="C87" s="18" t="s">
        <v>120</v>
      </c>
      <c r="D87" s="23">
        <v>0</v>
      </c>
      <c r="E87" s="24">
        <v>0</v>
      </c>
      <c r="F87" s="21">
        <f t="shared" si="3"/>
        <v>0</v>
      </c>
      <c r="G87" s="25"/>
    </row>
    <row r="88" spans="1:7" ht="15.95" customHeight="1">
      <c r="A88" s="67"/>
      <c r="B88" s="27" t="s">
        <v>121</v>
      </c>
      <c r="C88" s="18"/>
      <c r="D88" s="23">
        <v>1</v>
      </c>
      <c r="E88" s="24">
        <v>0</v>
      </c>
      <c r="F88" s="21">
        <f t="shared" si="3"/>
        <v>1</v>
      </c>
      <c r="G88" s="49" t="s">
        <v>122</v>
      </c>
    </row>
    <row r="89" spans="1:7" ht="15.95" customHeight="1">
      <c r="A89" s="67"/>
      <c r="B89" s="17" t="s">
        <v>123</v>
      </c>
      <c r="C89" s="18"/>
      <c r="D89" s="23">
        <v>0</v>
      </c>
      <c r="E89" s="24">
        <v>0</v>
      </c>
      <c r="F89" s="21">
        <f t="shared" si="3"/>
        <v>0</v>
      </c>
      <c r="G89" s="25"/>
    </row>
    <row r="90" spans="1:7" ht="15.95" customHeight="1">
      <c r="A90" s="67"/>
      <c r="B90" s="17" t="s">
        <v>124</v>
      </c>
      <c r="C90" s="18"/>
      <c r="D90" s="23">
        <v>1</v>
      </c>
      <c r="E90" s="24">
        <v>0</v>
      </c>
      <c r="F90" s="21">
        <f t="shared" si="3"/>
        <v>1</v>
      </c>
      <c r="G90" s="25"/>
    </row>
    <row r="91" spans="1:7" ht="15.95" customHeight="1">
      <c r="A91" s="67"/>
      <c r="B91" s="46" t="s">
        <v>125</v>
      </c>
      <c r="C91" s="18"/>
      <c r="D91" s="23">
        <v>3</v>
      </c>
      <c r="E91" s="24">
        <v>0</v>
      </c>
      <c r="F91" s="21">
        <f t="shared" si="3"/>
        <v>3</v>
      </c>
      <c r="G91" s="25"/>
    </row>
    <row r="92" spans="1:7" ht="15.95" customHeight="1">
      <c r="A92" s="69"/>
      <c r="B92" s="46" t="s">
        <v>126</v>
      </c>
      <c r="C92" s="18"/>
      <c r="D92" s="23">
        <v>0</v>
      </c>
      <c r="E92" s="24">
        <v>0</v>
      </c>
      <c r="F92" s="21">
        <f t="shared" si="3"/>
        <v>0</v>
      </c>
      <c r="G92" s="25"/>
    </row>
    <row r="93" spans="1:7" ht="15.95" customHeight="1">
      <c r="A93" s="70" t="s">
        <v>127</v>
      </c>
      <c r="B93" s="17" t="s">
        <v>128</v>
      </c>
      <c r="C93" s="18" t="s">
        <v>129</v>
      </c>
      <c r="D93" s="23">
        <v>2</v>
      </c>
      <c r="E93" s="24">
        <v>0</v>
      </c>
      <c r="F93" s="21">
        <f t="shared" si="3"/>
        <v>2</v>
      </c>
      <c r="G93" s="25"/>
    </row>
    <row r="94" spans="1:7" ht="15.95" customHeight="1">
      <c r="A94" s="71"/>
      <c r="B94" s="17" t="s">
        <v>130</v>
      </c>
      <c r="C94" s="18" t="s">
        <v>131</v>
      </c>
      <c r="D94" s="23">
        <v>2</v>
      </c>
      <c r="E94" s="24">
        <v>0</v>
      </c>
      <c r="F94" s="21">
        <f t="shared" si="3"/>
        <v>2</v>
      </c>
      <c r="G94" s="25"/>
    </row>
    <row r="95" spans="1:7" ht="15.95" customHeight="1">
      <c r="A95" s="71"/>
      <c r="B95" s="17" t="s">
        <v>132</v>
      </c>
      <c r="C95" s="18" t="s">
        <v>133</v>
      </c>
      <c r="D95" s="23">
        <v>5</v>
      </c>
      <c r="E95" s="24">
        <v>0</v>
      </c>
      <c r="F95" s="21">
        <f t="shared" si="3"/>
        <v>5</v>
      </c>
      <c r="G95" s="25"/>
    </row>
    <row r="96" spans="1:7" ht="15.95" customHeight="1">
      <c r="A96" s="71"/>
      <c r="B96" s="50" t="s">
        <v>134</v>
      </c>
      <c r="C96" s="51" t="s">
        <v>135</v>
      </c>
      <c r="D96" s="52">
        <v>1</v>
      </c>
      <c r="E96" s="53">
        <v>0</v>
      </c>
      <c r="F96" s="21">
        <f t="shared" si="3"/>
        <v>1</v>
      </c>
      <c r="G96" s="54"/>
    </row>
    <row r="97" spans="1:7" ht="15.95" customHeight="1">
      <c r="A97" s="71"/>
      <c r="B97" s="50" t="s">
        <v>136</v>
      </c>
      <c r="C97" s="51" t="s">
        <v>137</v>
      </c>
      <c r="D97" s="52">
        <v>0</v>
      </c>
      <c r="E97" s="53">
        <v>0</v>
      </c>
      <c r="F97" s="21">
        <f t="shared" si="3"/>
        <v>0</v>
      </c>
      <c r="G97" s="54"/>
    </row>
    <row r="98" spans="1:7" ht="15.95" customHeight="1">
      <c r="A98" s="71"/>
      <c r="B98" s="46" t="s">
        <v>138</v>
      </c>
      <c r="C98" s="18" t="s">
        <v>139</v>
      </c>
      <c r="D98" s="23">
        <v>3</v>
      </c>
      <c r="E98" s="24">
        <v>0</v>
      </c>
      <c r="F98" s="55">
        <f t="shared" si="3"/>
        <v>3</v>
      </c>
      <c r="G98" s="56"/>
    </row>
    <row r="99" spans="1:7" ht="15.95" customHeight="1">
      <c r="A99" s="66" t="s">
        <v>140</v>
      </c>
      <c r="B99" s="46" t="s">
        <v>141</v>
      </c>
      <c r="C99" s="18"/>
      <c r="D99" s="23">
        <v>1</v>
      </c>
      <c r="E99" s="24">
        <v>0</v>
      </c>
      <c r="F99" s="57">
        <f t="shared" si="3"/>
        <v>1</v>
      </c>
      <c r="G99" s="58" t="s">
        <v>142</v>
      </c>
    </row>
    <row r="100" spans="1:7" ht="15.95" customHeight="1">
      <c r="A100" s="67"/>
      <c r="B100" s="59" t="s">
        <v>143</v>
      </c>
      <c r="C100" s="51"/>
      <c r="D100" s="52">
        <v>0</v>
      </c>
      <c r="E100" s="53">
        <v>0</v>
      </c>
      <c r="F100" s="55">
        <f t="shared" si="3"/>
        <v>0</v>
      </c>
      <c r="G100" s="58" t="s">
        <v>142</v>
      </c>
    </row>
    <row r="101" spans="1:7" ht="15.95" customHeight="1" thickBot="1">
      <c r="A101" s="68"/>
      <c r="B101" s="60" t="s">
        <v>144</v>
      </c>
      <c r="C101" s="61"/>
      <c r="D101" s="62">
        <v>0</v>
      </c>
      <c r="E101" s="63">
        <v>0</v>
      </c>
      <c r="F101" s="64">
        <f t="shared" si="3"/>
        <v>0</v>
      </c>
      <c r="G101" s="65"/>
    </row>
  </sheetData>
  <mergeCells count="25">
    <mergeCell ref="D6:F6"/>
    <mergeCell ref="A1:C1"/>
    <mergeCell ref="D2:F2"/>
    <mergeCell ref="D3:F3"/>
    <mergeCell ref="D4:F4"/>
    <mergeCell ref="D5:F5"/>
    <mergeCell ref="A17:A22"/>
    <mergeCell ref="D7:F7"/>
    <mergeCell ref="D8:F8"/>
    <mergeCell ref="D9:F9"/>
    <mergeCell ref="D10:F10"/>
    <mergeCell ref="D11:F11"/>
    <mergeCell ref="A13:F13"/>
    <mergeCell ref="A14:A15"/>
    <mergeCell ref="B14:B15"/>
    <mergeCell ref="C14:C15"/>
    <mergeCell ref="D14:F14"/>
    <mergeCell ref="G14:G15"/>
    <mergeCell ref="A99:A101"/>
    <mergeCell ref="A23:A35"/>
    <mergeCell ref="A36:A50"/>
    <mergeCell ref="A51:A68"/>
    <mergeCell ref="A69:A80"/>
    <mergeCell ref="A81:A92"/>
    <mergeCell ref="A93:A9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2023학년도 2학기 재입학 여석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경제학과</cp:lastModifiedBy>
  <dcterms:created xsi:type="dcterms:W3CDTF">2023-06-08T01:43:55Z</dcterms:created>
  <dcterms:modified xsi:type="dcterms:W3CDTF">2023-06-12T04:50:52Z</dcterms:modified>
</cp:coreProperties>
</file>